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firstSheet="14" activeTab="17"/>
  </bookViews>
  <sheets>
    <sheet name="Сведения о заявках 2015" sheetId="1" r:id="rId1"/>
    <sheet name="Сведения о заявках 2016" sheetId="2" r:id="rId2"/>
    <sheet name="Сведения о заявках  2017" sheetId="3" r:id="rId3"/>
    <sheet name="Инф. о закл. договорах 2015" sheetId="4" r:id="rId4"/>
    <sheet name="Инф. о закл. договорах 2016" sheetId="5" r:id="rId5"/>
    <sheet name="Инф. о закл. договорах 2017" sheetId="6" r:id="rId6"/>
    <sheet name="Инф. о закл. договорах 2018" sheetId="7" r:id="rId7"/>
    <sheet name="Инф. о факт присоединениях 2015" sheetId="8" r:id="rId8"/>
    <sheet name="Инф. о факт присоединениях 2016" sheetId="9" r:id="rId9"/>
    <sheet name="Инф. о факт присоединениях 2017" sheetId="10" r:id="rId10"/>
    <sheet name="Инф. о факт присоединениях 2018" sheetId="11" r:id="rId11"/>
    <sheet name="Сведения о заявках 2018" sheetId="12" r:id="rId12"/>
    <sheet name="Сведения о заявках  2019" sheetId="13" r:id="rId13"/>
    <sheet name="Инф. о закл. договорах 2019" sheetId="14" r:id="rId14"/>
    <sheet name="Инф. о факт присоединениях 2019" sheetId="15" r:id="rId15"/>
    <sheet name="Сведения о заявках  2020" sheetId="16" r:id="rId16"/>
    <sheet name="Инф. о закл. договорах 2020" sheetId="17" r:id="rId17"/>
    <sheet name="Инф. о факт присоединениях 2020" sheetId="18" r:id="rId18"/>
  </sheets>
  <definedNames>
    <definedName name="Z_2E193EF3_BFD3_40D5_9C9E_12F957523229_.wvu.PrintArea" localSheetId="3" hidden="1">'Инф. о закл. договорах 2015'!$H$2:$H$15</definedName>
    <definedName name="Z_2E193EF3_BFD3_40D5_9C9E_12F957523229_.wvu.PrintArea" localSheetId="4" hidden="1">'Инф. о закл. договорах 2016'!$H$2:$H$15</definedName>
    <definedName name="Z_2E193EF3_BFD3_40D5_9C9E_12F957523229_.wvu.PrintArea" localSheetId="5" hidden="1">'Инф. о закл. договорах 2017'!$H$2:$H$15</definedName>
    <definedName name="Z_2E193EF3_BFD3_40D5_9C9E_12F957523229_.wvu.PrintArea" localSheetId="6" hidden="1">'Инф. о закл. договорах 2018'!$H$2:$H$15</definedName>
    <definedName name="Z_2E193EF3_BFD3_40D5_9C9E_12F957523229_.wvu.PrintArea" localSheetId="13" hidden="1">'Инф. о закл. договорах 2019'!$H$2:$H$15</definedName>
    <definedName name="Z_2E193EF3_BFD3_40D5_9C9E_12F957523229_.wvu.PrintArea" localSheetId="16" hidden="1">'Инф. о закл. договорах 2020'!$H$2:$H$15</definedName>
    <definedName name="Z_2E193EF3_BFD3_40D5_9C9E_12F957523229_.wvu.PrintTitles" localSheetId="3" hidden="1">'Инф. о закл. договорах 2015'!$5:$5</definedName>
    <definedName name="Z_2E193EF3_BFD3_40D5_9C9E_12F957523229_.wvu.PrintTitles" localSheetId="4" hidden="1">'Инф. о закл. договорах 2016'!$5:$5</definedName>
    <definedName name="Z_2E193EF3_BFD3_40D5_9C9E_12F957523229_.wvu.PrintTitles" localSheetId="5" hidden="1">'Инф. о закл. договорах 2017'!$5:$5</definedName>
    <definedName name="Z_2E193EF3_BFD3_40D5_9C9E_12F957523229_.wvu.PrintTitles" localSheetId="6" hidden="1">'Инф. о закл. договорах 2018'!$5:$5</definedName>
    <definedName name="Z_2E193EF3_BFD3_40D5_9C9E_12F957523229_.wvu.PrintTitles" localSheetId="13" hidden="1">'Инф. о закл. договорах 2019'!$5:$5</definedName>
    <definedName name="Z_2E193EF3_BFD3_40D5_9C9E_12F957523229_.wvu.PrintTitles" localSheetId="16" hidden="1">'Инф. о закл. договорах 2020'!$5:$5</definedName>
    <definedName name="Z_2E193EF3_BFD3_40D5_9C9E_12F957523229_.wvu.Rows" localSheetId="3" hidden="1">'Инф. о закл. договорах 2015'!#REF!</definedName>
    <definedName name="Z_2E193EF3_BFD3_40D5_9C9E_12F957523229_.wvu.Rows" localSheetId="4" hidden="1">'Инф. о закл. договорах 2016'!#REF!</definedName>
    <definedName name="Z_2E193EF3_BFD3_40D5_9C9E_12F957523229_.wvu.Rows" localSheetId="5" hidden="1">'Инф. о закл. договорах 2017'!#REF!</definedName>
    <definedName name="Z_2E193EF3_BFD3_40D5_9C9E_12F957523229_.wvu.Rows" localSheetId="6" hidden="1">'Инф. о закл. договорах 2018'!#REF!</definedName>
    <definedName name="Z_2E193EF3_BFD3_40D5_9C9E_12F957523229_.wvu.Rows" localSheetId="13" hidden="1">'Инф. о закл. договорах 2019'!#REF!</definedName>
    <definedName name="Z_2E193EF3_BFD3_40D5_9C9E_12F957523229_.wvu.Rows" localSheetId="16" hidden="1">'Инф. о закл. договорах 2020'!#REF!</definedName>
    <definedName name="_xlnm.Print_Titles" localSheetId="3">'Инф. о закл. договорах 2015'!$5:$5</definedName>
    <definedName name="_xlnm.Print_Titles" localSheetId="4">'Инф. о закл. договорах 2016'!$5:$5</definedName>
    <definedName name="_xlnm.Print_Titles" localSheetId="5">'Инф. о закл. договорах 2017'!$5:$5</definedName>
    <definedName name="_xlnm.Print_Titles" localSheetId="6">'Инф. о закл. договорах 2018'!$5:$5</definedName>
    <definedName name="_xlnm.Print_Titles" localSheetId="13">'Инф. о закл. договорах 2019'!$5:$5</definedName>
    <definedName name="_xlnm.Print_Titles" localSheetId="16">'Инф. о закл. договорах 2020'!$5:$5</definedName>
    <definedName name="_xlnm.Print_Area" localSheetId="3">'Инф. о закл. договорах 2015'!$A$1:$H$17</definedName>
    <definedName name="_xlnm.Print_Area" localSheetId="4">'Инф. о закл. договорах 2016'!$A$1:$H$17</definedName>
    <definedName name="_xlnm.Print_Area" localSheetId="5">'Инф. о закл. договорах 2017'!$A$1:$H$17</definedName>
    <definedName name="_xlnm.Print_Area" localSheetId="6">'Инф. о закл. договорах 2018'!$A$1:$H$17</definedName>
    <definedName name="_xlnm.Print_Area" localSheetId="13">'Инф. о закл. договорах 2019'!$A$1:$H$40</definedName>
    <definedName name="_xlnm.Print_Area" localSheetId="16">'Инф. о закл. договорах 2020'!$A$1:$H$51</definedName>
    <definedName name="_xlnm.Print_Area" localSheetId="14">'Инф. о факт присоединениях 2019'!$A:$C</definedName>
    <definedName name="_xlnm.Print_Area" localSheetId="17">'Инф. о факт присоединениях 2020'!$A:$C</definedName>
    <definedName name="_xlnm.Print_Area" localSheetId="2">'Сведения о заявках  2017'!$B$1:$E$40</definedName>
    <definedName name="_xlnm.Print_Area" localSheetId="12">'Сведения о заявках  2019'!$B$1:$E$40</definedName>
    <definedName name="_xlnm.Print_Area" localSheetId="15">'Сведения о заявках  2020'!$B$1:$E$40</definedName>
    <definedName name="_xlnm.Print_Area" localSheetId="0">'Сведения о заявках 2015'!$B$1:$E$40</definedName>
    <definedName name="_xlnm.Print_Area" localSheetId="1">'Сведения о заявках 2016'!$B$1:$E$40</definedName>
    <definedName name="_xlnm.Print_Area" localSheetId="11">'Сведения о заявках 2018'!$B$1:$E$40</definedName>
  </definedNames>
  <calcPr fullCalcOnLoad="1"/>
</workbook>
</file>

<file path=xl/sharedStrings.xml><?xml version="1.0" encoding="utf-8"?>
<sst xmlns="http://schemas.openxmlformats.org/spreadsheetml/2006/main" count="1132" uniqueCount="368">
  <si>
    <t>№ п/п</t>
  </si>
  <si>
    <t>Дата заявки</t>
  </si>
  <si>
    <t>Регистрационный номер договора на ТП</t>
  </si>
  <si>
    <t>Количество поданных заявок, шт</t>
  </si>
  <si>
    <t xml:space="preserve">Сведения о заключенных договорах на технологическое присоединение по состоянию на </t>
  </si>
  <si>
    <t>Населенный пункт</t>
  </si>
  <si>
    <t>Суммарная максимальная мощность , кВт</t>
  </si>
  <si>
    <t>Количество аннулированных заявок, шт/Суммарная максимальная мощность, кВт</t>
  </si>
  <si>
    <t>Февраль</t>
  </si>
  <si>
    <t>Март</t>
  </si>
  <si>
    <t>Апрель</t>
  </si>
  <si>
    <t>0/0</t>
  </si>
  <si>
    <t>Январь</t>
  </si>
  <si>
    <t>Май</t>
  </si>
  <si>
    <t>Июнь</t>
  </si>
  <si>
    <t>Июль</t>
  </si>
  <si>
    <t>Август</t>
  </si>
  <si>
    <t>Сентябрь</t>
  </si>
  <si>
    <t>Всего</t>
  </si>
  <si>
    <t>Октябрь</t>
  </si>
  <si>
    <t>Ноябрь</t>
  </si>
  <si>
    <t>Декабрь</t>
  </si>
  <si>
    <t>Суммарная мощность по выполненным присоединениям , кВт</t>
  </si>
  <si>
    <t>Количество фактических присоединений, шт</t>
  </si>
  <si>
    <t>месяц</t>
  </si>
  <si>
    <t>январь</t>
  </si>
  <si>
    <t>февраль</t>
  </si>
  <si>
    <t>март</t>
  </si>
  <si>
    <t>Регистрационный номер заявки</t>
  </si>
  <si>
    <t xml:space="preserve">Суммарная максимальная мощность </t>
  </si>
  <si>
    <t>апрель</t>
  </si>
  <si>
    <t>май</t>
  </si>
  <si>
    <t xml:space="preserve">Дата направления в адрес заявителя  договора о технологическом присоединении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</si>
  <si>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</si>
  <si>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</si>
  <si>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</si>
  <si>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</si>
  <si>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</si>
  <si>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</si>
  <si>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</si>
  <si>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по договору с НДС, тыс.руб.</t>
  </si>
  <si>
    <t>Срок исполнения мероприятий по договору, месяцев.</t>
  </si>
  <si>
    <t>Сведения о фактических технологических присоединениях и присоединенной мощности за 2015 год</t>
  </si>
  <si>
    <t>ВСЕГО за 2015 год</t>
  </si>
  <si>
    <t>Сведения о поданных заявках на технологическое присоединение 2015 год</t>
  </si>
  <si>
    <t>-</t>
  </si>
  <si>
    <t>Сведения о поданных заявках на технологическое присоединение 2016 год</t>
  </si>
  <si>
    <t>Сведения о поданных заявках на технологическое присоединение 2017 год</t>
  </si>
  <si>
    <t>36/16</t>
  </si>
  <si>
    <t>23.11.2016</t>
  </si>
  <si>
    <t>5/17</t>
  </si>
  <si>
    <t>20.12.2016</t>
  </si>
  <si>
    <t>590</t>
  </si>
  <si>
    <t>12</t>
  </si>
  <si>
    <t>405,9</t>
  </si>
  <si>
    <t>Сведения о фактических технологических присоединениях и присоединенной мощности за 2016 год</t>
  </si>
  <si>
    <t>Сведения о фактических технологических присоединениях и присоединенной мощности за 2017 год</t>
  </si>
  <si>
    <t>31/17</t>
  </si>
  <si>
    <t>29.03.2017</t>
  </si>
  <si>
    <t>12/17</t>
  </si>
  <si>
    <t>28.04.2017</t>
  </si>
  <si>
    <t>59</t>
  </si>
  <si>
    <t>4</t>
  </si>
  <si>
    <t>40,59</t>
  </si>
  <si>
    <t>Сведения о фактических технологических присоединениях и присоединенной мощности за 2018 год</t>
  </si>
  <si>
    <t>Сведения о поданных заявках на технологическое присоединение 2018 год</t>
  </si>
  <si>
    <t>29/18</t>
  </si>
  <si>
    <t>23.03.2018</t>
  </si>
  <si>
    <t>1/18</t>
  </si>
  <si>
    <t>06.04.2018</t>
  </si>
  <si>
    <t>15</t>
  </si>
  <si>
    <t>6</t>
  </si>
  <si>
    <t>0,550</t>
  </si>
  <si>
    <t>15.06.2018</t>
  </si>
  <si>
    <t>2/18</t>
  </si>
  <si>
    <t>02.07.2018</t>
  </si>
  <si>
    <t>50</t>
  </si>
  <si>
    <t>34,00</t>
  </si>
  <si>
    <t>18.06.2018</t>
  </si>
  <si>
    <t>3/18</t>
  </si>
  <si>
    <t>1</t>
  </si>
  <si>
    <t>10,200</t>
  </si>
  <si>
    <t>30.07.2018</t>
  </si>
  <si>
    <t>4/18</t>
  </si>
  <si>
    <t>13.08.2018</t>
  </si>
  <si>
    <t>30</t>
  </si>
  <si>
    <t>20,400</t>
  </si>
  <si>
    <t>10.08.2018</t>
  </si>
  <si>
    <t>5/18</t>
  </si>
  <si>
    <t>20.08.2018</t>
  </si>
  <si>
    <t>27.08.2018</t>
  </si>
  <si>
    <t>7/18</t>
  </si>
  <si>
    <t>14.09.2018</t>
  </si>
  <si>
    <t>124/18</t>
  </si>
  <si>
    <t>22.10.2018</t>
  </si>
  <si>
    <t>8/18</t>
  </si>
  <si>
    <t>06.11.2018</t>
  </si>
  <si>
    <t>Сведения о фактических технологических присоединениях и присоединенной мощности за 2019 год</t>
  </si>
  <si>
    <t>ВСЕГО за 2019 год</t>
  </si>
  <si>
    <t>Сведения о поданных заявках на технологическое присоединение 2019 год</t>
  </si>
  <si>
    <t>1/150</t>
  </si>
  <si>
    <t>29/19</t>
  </si>
  <si>
    <t>11.02.2019</t>
  </si>
  <si>
    <t>20.02.2019</t>
  </si>
  <si>
    <t>0,55</t>
  </si>
  <si>
    <t>1/19тп</t>
  </si>
  <si>
    <t>41/19</t>
  </si>
  <si>
    <t>04.03.2019</t>
  </si>
  <si>
    <t>2/19тп</t>
  </si>
  <si>
    <t>4/19тп</t>
  </si>
  <si>
    <t>5/19тп</t>
  </si>
  <si>
    <t>6/19тп</t>
  </si>
  <si>
    <t>7/19тп</t>
  </si>
  <si>
    <t>9/19тп</t>
  </si>
  <si>
    <t>10/19тп</t>
  </si>
  <si>
    <t>11/19тп</t>
  </si>
  <si>
    <t>12/19тп</t>
  </si>
  <si>
    <t>11.03.2019</t>
  </si>
  <si>
    <t>120</t>
  </si>
  <si>
    <t>22,029</t>
  </si>
  <si>
    <t>44/19</t>
  </si>
  <si>
    <t>07.03.2019</t>
  </si>
  <si>
    <t>18.03.2019</t>
  </si>
  <si>
    <t>45/19</t>
  </si>
  <si>
    <t>49/19</t>
  </si>
  <si>
    <t>14.03.2019</t>
  </si>
  <si>
    <t>1/19з</t>
  </si>
  <si>
    <t>20.03.2019</t>
  </si>
  <si>
    <t>25.03.2019</t>
  </si>
  <si>
    <t>2/19з</t>
  </si>
  <si>
    <t>8/18тп</t>
  </si>
  <si>
    <t>27.03.2019</t>
  </si>
  <si>
    <t>3/19з</t>
  </si>
  <si>
    <t>28.03.2019</t>
  </si>
  <si>
    <t>10.04.2019</t>
  </si>
  <si>
    <t>4/19з</t>
  </si>
  <si>
    <t>04.04.2019</t>
  </si>
  <si>
    <t>12.04.2019</t>
  </si>
  <si>
    <t>7/19з</t>
  </si>
  <si>
    <t>06.05.2019</t>
  </si>
  <si>
    <t>15.05.2019</t>
  </si>
  <si>
    <t>8/19з</t>
  </si>
  <si>
    <t>26.06.2019</t>
  </si>
  <si>
    <t>08.07.2019</t>
  </si>
  <si>
    <t>9/19з</t>
  </si>
  <si>
    <t>28.06.2019</t>
  </si>
  <si>
    <t>13/19тп</t>
  </si>
  <si>
    <t>12.07.2019</t>
  </si>
  <si>
    <t>11/19з</t>
  </si>
  <si>
    <t>14/19тп</t>
  </si>
  <si>
    <t>10/19з</t>
  </si>
  <si>
    <t>15/19тп</t>
  </si>
  <si>
    <t>18/19з</t>
  </si>
  <si>
    <t>16/19тп</t>
  </si>
  <si>
    <t>22.07.2019</t>
  </si>
  <si>
    <t>93/19</t>
  </si>
  <si>
    <t>19.08.2019</t>
  </si>
  <si>
    <t>18/19тп</t>
  </si>
  <si>
    <t>02.09.2019</t>
  </si>
  <si>
    <t>168</t>
  </si>
  <si>
    <t>92,524</t>
  </si>
  <si>
    <t>12/19з</t>
  </si>
  <si>
    <t>17/19тп</t>
  </si>
  <si>
    <t>19/19тп</t>
  </si>
  <si>
    <t>21/19тп</t>
  </si>
  <si>
    <t>22/19тп</t>
  </si>
  <si>
    <t>23/19тп</t>
  </si>
  <si>
    <t>24/19тп</t>
  </si>
  <si>
    <t>25/19тп</t>
  </si>
  <si>
    <t>26/19тп</t>
  </si>
  <si>
    <t>27/19тп</t>
  </si>
  <si>
    <t>28/19тп</t>
  </si>
  <si>
    <t>29/19тп</t>
  </si>
  <si>
    <t>30/19тп</t>
  </si>
  <si>
    <t>31/19тп</t>
  </si>
  <si>
    <t>32/19тп</t>
  </si>
  <si>
    <t>33/19тп</t>
  </si>
  <si>
    <t>34/19тп</t>
  </si>
  <si>
    <t>35/19тп</t>
  </si>
  <si>
    <t>12.09.2019</t>
  </si>
  <si>
    <t>13/19з</t>
  </si>
  <si>
    <t>09.09.2019</t>
  </si>
  <si>
    <t>16.09.2019</t>
  </si>
  <si>
    <t>14/19з</t>
  </si>
  <si>
    <t>15/19з</t>
  </si>
  <si>
    <t>11.09.2019</t>
  </si>
  <si>
    <t>20.09.2019</t>
  </si>
  <si>
    <t>16/19з</t>
  </si>
  <si>
    <t>09.10.2019</t>
  </si>
  <si>
    <t>21.10.2019</t>
  </si>
  <si>
    <t>05.11.2019</t>
  </si>
  <si>
    <t>25.10.2019</t>
  </si>
  <si>
    <t>19/19з</t>
  </si>
  <si>
    <t>20/19з</t>
  </si>
  <si>
    <t>28.10.2019</t>
  </si>
  <si>
    <t>21/19з</t>
  </si>
  <si>
    <t>19.11.2019</t>
  </si>
  <si>
    <t>27.11.2019</t>
  </si>
  <si>
    <t>22/19з</t>
  </si>
  <si>
    <t>23/19з</t>
  </si>
  <si>
    <t>20.11.2019</t>
  </si>
  <si>
    <t>05.12.2019</t>
  </si>
  <si>
    <t>24/19з</t>
  </si>
  <si>
    <t>22.11.2019</t>
  </si>
  <si>
    <t>06.12.2019</t>
  </si>
  <si>
    <t>5/19з</t>
  </si>
  <si>
    <t>25.11.2019</t>
  </si>
  <si>
    <t>25/19з</t>
  </si>
  <si>
    <t>11.12.2019</t>
  </si>
  <si>
    <t>26/19з</t>
  </si>
  <si>
    <t>28.11.2019</t>
  </si>
  <si>
    <t>12.12.2019</t>
  </si>
  <si>
    <t>27/19з</t>
  </si>
  <si>
    <t>29.11.2019</t>
  </si>
  <si>
    <t>28/19з</t>
  </si>
  <si>
    <t>19.12.2019</t>
  </si>
  <si>
    <t>29/19з</t>
  </si>
  <si>
    <t>36/19тп</t>
  </si>
  <si>
    <t>25.12.2019</t>
  </si>
  <si>
    <t>Сведения о поданных заявках на технологическое присоединение 2020 год</t>
  </si>
  <si>
    <t>30/19з</t>
  </si>
  <si>
    <t>1/20тп</t>
  </si>
  <si>
    <t>09.01.2020</t>
  </si>
  <si>
    <t xml:space="preserve">22/2020 </t>
  </si>
  <si>
    <t>24.01.2020</t>
  </si>
  <si>
    <t>3/20тп</t>
  </si>
  <si>
    <t>31.01.2020</t>
  </si>
  <si>
    <t>17/2020</t>
  </si>
  <si>
    <t>04.02.2020</t>
  </si>
  <si>
    <t>4/20тп</t>
  </si>
  <si>
    <t>10.02.2020</t>
  </si>
  <si>
    <t>08/2020</t>
  </si>
  <si>
    <t>20.01.2020</t>
  </si>
  <si>
    <t>5/20тп</t>
  </si>
  <si>
    <t>02.04.2020</t>
  </si>
  <si>
    <t>51/1/2020</t>
  </si>
  <si>
    <t>09.04.2020</t>
  </si>
  <si>
    <t>7/20тп</t>
  </si>
  <si>
    <t>23.04.2020</t>
  </si>
  <si>
    <t>34,717</t>
  </si>
  <si>
    <t>72/2020</t>
  </si>
  <si>
    <t>25.05.2020</t>
  </si>
  <si>
    <t>8/20тп</t>
  </si>
  <si>
    <t>26.05.2020</t>
  </si>
  <si>
    <t>б/н</t>
  </si>
  <si>
    <t>05.06.2020</t>
  </si>
  <si>
    <t>9/20тп</t>
  </si>
  <si>
    <t>08.06.2020</t>
  </si>
  <si>
    <t>77/2020</t>
  </si>
  <si>
    <t>09.06.2020</t>
  </si>
  <si>
    <t>10/20тп</t>
  </si>
  <si>
    <t>10.06.2020</t>
  </si>
  <si>
    <t>78/2020</t>
  </si>
  <si>
    <t>11/20тп</t>
  </si>
  <si>
    <t>79/2020</t>
  </si>
  <si>
    <t>12/20тп</t>
  </si>
  <si>
    <t>80/2020</t>
  </si>
  <si>
    <t>13/20тп</t>
  </si>
  <si>
    <t>11.06.2020</t>
  </si>
  <si>
    <t>81/2020</t>
  </si>
  <si>
    <t>14/20тп</t>
  </si>
  <si>
    <t>84/2020</t>
  </si>
  <si>
    <t>15.06.2020</t>
  </si>
  <si>
    <t>15/20тп</t>
  </si>
  <si>
    <t>88/2020</t>
  </si>
  <si>
    <t>17.06.2020</t>
  </si>
  <si>
    <t>16/20тп</t>
  </si>
  <si>
    <t>18.06.2020</t>
  </si>
  <si>
    <t>95/2020</t>
  </si>
  <si>
    <t>26.06.2020</t>
  </si>
  <si>
    <t>17/20тп</t>
  </si>
  <si>
    <t>96/2020</t>
  </si>
  <si>
    <t>18/20тп</t>
  </si>
  <si>
    <t>29.06.2020</t>
  </si>
  <si>
    <t>1/20з</t>
  </si>
  <si>
    <t>02.07.2020</t>
  </si>
  <si>
    <t>19/20тп</t>
  </si>
  <si>
    <t>20/20тп</t>
  </si>
  <si>
    <t>03.07.2020</t>
  </si>
  <si>
    <t>21/20тп</t>
  </si>
  <si>
    <t>2з/20</t>
  </si>
  <si>
    <t>3з/20</t>
  </si>
  <si>
    <t>4з/20</t>
  </si>
  <si>
    <t>22/20тп</t>
  </si>
  <si>
    <t>5з/20</t>
  </si>
  <si>
    <t>23/20тп</t>
  </si>
  <si>
    <t>03.02.2020</t>
  </si>
  <si>
    <t>6з/20</t>
  </si>
  <si>
    <t>07.07.2020</t>
  </si>
  <si>
    <t>24/20тп</t>
  </si>
  <si>
    <t>7з/20</t>
  </si>
  <si>
    <t>25/20тп</t>
  </si>
  <si>
    <t>9з/20</t>
  </si>
  <si>
    <t>15.07.2020</t>
  </si>
  <si>
    <t>27/20тп</t>
  </si>
  <si>
    <t>10з/20</t>
  </si>
  <si>
    <t>17.07.2020</t>
  </si>
  <si>
    <t>28/20тп</t>
  </si>
  <si>
    <t>11з/20</t>
  </si>
  <si>
    <t>03.08.2020</t>
  </si>
  <si>
    <t>29/20тп</t>
  </si>
  <si>
    <t>12з/20</t>
  </si>
  <si>
    <t>30/20тп</t>
  </si>
  <si>
    <t>13з/20</t>
  </si>
  <si>
    <t>03.08.202,</t>
  </si>
  <si>
    <t>31/20тп</t>
  </si>
  <si>
    <t>14з/20</t>
  </si>
  <si>
    <t>10.08.2020</t>
  </si>
  <si>
    <t>32/20тп</t>
  </si>
  <si>
    <t>15з/20</t>
  </si>
  <si>
    <t>19.08.2020</t>
  </si>
  <si>
    <t>33/20тп</t>
  </si>
  <si>
    <t>19.09.2020</t>
  </si>
  <si>
    <t>16з/20</t>
  </si>
  <si>
    <t>20.08.200</t>
  </si>
  <si>
    <t>34/20тп</t>
  </si>
  <si>
    <t>20.08.2020</t>
  </si>
  <si>
    <t>17з/20</t>
  </si>
  <si>
    <t>24.08.2020</t>
  </si>
  <si>
    <t>35/20тп</t>
  </si>
  <si>
    <t>19з/20</t>
  </si>
  <si>
    <t>03.09.2020</t>
  </si>
  <si>
    <t>37/20тп</t>
  </si>
  <si>
    <t>20/20з</t>
  </si>
  <si>
    <t>10.09.2020</t>
  </si>
  <si>
    <t>38/20тп</t>
  </si>
  <si>
    <t>21/20з</t>
  </si>
  <si>
    <t>14.09.2020</t>
  </si>
  <si>
    <t>39/20тп</t>
  </si>
  <si>
    <t>22/20з</t>
  </si>
  <si>
    <t>15.09.2020</t>
  </si>
  <si>
    <t>40/20тп</t>
  </si>
  <si>
    <t>23/20з</t>
  </si>
  <si>
    <t>17.09.2020</t>
  </si>
  <si>
    <t>41/20тп</t>
  </si>
  <si>
    <t>28.09.2020</t>
  </si>
  <si>
    <t>43/20тп</t>
  </si>
  <si>
    <t>25/20з</t>
  </si>
  <si>
    <t>26//20з</t>
  </si>
  <si>
    <t>29.09.2020</t>
  </si>
  <si>
    <t>44/20тп</t>
  </si>
  <si>
    <t>27/20з</t>
  </si>
  <si>
    <t>06.10.2020</t>
  </si>
  <si>
    <t>45/20тп</t>
  </si>
  <si>
    <t>29/20з</t>
  </si>
  <si>
    <t>09.11.2020</t>
  </si>
  <si>
    <t>47/20тп</t>
  </si>
  <si>
    <t>09.10.2020</t>
  </si>
  <si>
    <t>30/20з</t>
  </si>
  <si>
    <t>11.11.2020</t>
  </si>
  <si>
    <t>48/20тп</t>
  </si>
  <si>
    <t>31/20з</t>
  </si>
  <si>
    <t>19.11.2020</t>
  </si>
  <si>
    <t>49/20тп</t>
  </si>
  <si>
    <t>33/20з</t>
  </si>
  <si>
    <t>21.12.2020</t>
  </si>
  <si>
    <t>51/20тп</t>
  </si>
  <si>
    <t>36/20з</t>
  </si>
  <si>
    <t>25.12.2020</t>
  </si>
  <si>
    <t>54/20тп</t>
  </si>
  <si>
    <t>Сведения о фактических технологических присоединениях и присоединенной мощности за 2020 год</t>
  </si>
  <si>
    <t>32/20з</t>
  </si>
  <si>
    <t>11.12.2020</t>
  </si>
  <si>
    <t>30.12.2020</t>
  </si>
  <si>
    <t>50/20тп</t>
  </si>
  <si>
    <t>23.12.2020</t>
  </si>
  <si>
    <t>21,643</t>
  </si>
  <si>
    <t>ВСЕГО за 2020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</si>
</sst>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d/m"/>
    <numFmt numFmtId="178" formatCode="dd/mm/yy"/>
    <numFmt numFmtId="179" formatCode="0.000"/>
    <numFmt numFmtId="180" formatCode="0.0%"/>
    <numFmt numFmtId="181" formatCode="mmm/yyyy"/>
    <numFmt numFmtId="182" formatCode="#,##0.0"/>
    <numFmt numFmtId="183" formatCode="0.00;[Red]0.00"/>
    <numFmt numFmtId="184" formatCode="[$-FC19]d\ mmmm\ yyyy\ &quot;г.&quot;"/>
    <numFmt numFmtId="185" formatCode="dd/mm/yy;@"/>
    <numFmt numFmtId="186" formatCode="[$€-2]\ ###,000_);[Red]\([$€-2]\ ###,000\)"/>
    <numFmt numFmtId="187" formatCode="d/m/yy;@"/>
    <numFmt numFmtId="188" formatCode="0.0"/>
    <numFmt numFmtId="189" formatCode="0.E+00"/>
    <numFmt numFmtId="190" formatCode="0000"/>
    <numFmt numFmtId="191" formatCode="[&lt;=9999999]###\-####;\(###\)\ ###\-####"/>
    <numFmt numFmtId="192" formatCode="[$-409]h:mm\ AM/PM;@"/>
    <numFmt numFmtId="193" formatCode="d/m;@"/>
    <numFmt numFmtId="194" formatCode="[$-F400]h:mm:ss\ AM/PM"/>
    <numFmt numFmtId="195" formatCode="#,##0.000"/>
    <numFmt numFmtId="196" formatCode="0;[Red]0"/>
    <numFmt numFmtId="197" formatCode="#,##0.00&quot;р.&quot;"/>
    <numFmt numFmtId="198" formatCode="#,##0.000000000"/>
    <numFmt numFmtId="199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9.8"/>
      <color indexed="12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3" fillId="34" borderId="0" xfId="0" applyNumberFormat="1" applyFont="1" applyFill="1" applyAlignment="1">
      <alignment horizontal="left"/>
    </xf>
    <xf numFmtId="1" fontId="0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" fillId="35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3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wrapText="1"/>
    </xf>
    <xf numFmtId="1" fontId="3" fillId="36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 wrapText="1" readingOrder="1"/>
    </xf>
    <xf numFmtId="185" fontId="0" fillId="33" borderId="15" xfId="0" applyNumberFormat="1" applyFont="1" applyFill="1" applyBorder="1" applyAlignment="1">
      <alignment horizontal="center" vertical="center" wrapText="1" readingOrder="1"/>
    </xf>
    <xf numFmtId="4" fontId="0" fillId="33" borderId="14" xfId="0" applyNumberForma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G14" sqref="G14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44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0</v>
      </c>
      <c r="D22" s="19">
        <f>SUM(D10:D21)</f>
        <v>0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4:E4"/>
    <mergeCell ref="B27:E27"/>
    <mergeCell ref="B32:E32"/>
    <mergeCell ref="B34:E34"/>
    <mergeCell ref="B23:E23"/>
    <mergeCell ref="D6:D7"/>
    <mergeCell ref="E6:E7"/>
    <mergeCell ref="B9:E9"/>
    <mergeCell ref="B6:B7"/>
    <mergeCell ref="C6:C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56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590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1</v>
      </c>
      <c r="C20" s="29">
        <f>SUM(C8:C19)</f>
        <v>590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B41" sqref="B41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64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>
        <v>1</v>
      </c>
      <c r="C12" s="31">
        <v>15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>
        <v>2</v>
      </c>
      <c r="C14" s="31">
        <v>65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>
        <v>1</v>
      </c>
      <c r="C16" s="31">
        <v>15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4</v>
      </c>
      <c r="C20" s="29">
        <f>SUM(C8:C19)</f>
        <v>95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7">
      <selection activeCell="D18" sqref="D18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65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>
        <v>2</v>
      </c>
      <c r="D15" s="9">
        <v>65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30</v>
      </c>
      <c r="E16" s="9" t="s">
        <v>45</v>
      </c>
    </row>
    <row r="17" spans="2:5" s="7" customFormat="1" ht="12.75">
      <c r="B17" s="19" t="s">
        <v>16</v>
      </c>
      <c r="C17" s="9">
        <v>2</v>
      </c>
      <c r="D17" s="9">
        <v>30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>
        <v>1</v>
      </c>
      <c r="D19" s="9">
        <v>15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7</v>
      </c>
      <c r="D22" s="19">
        <f>SUM(D10:D21)</f>
        <v>155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4">
      <selection activeCell="C19" sqref="C19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99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8</v>
      </c>
      <c r="D12" s="9">
        <v>280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15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4</v>
      </c>
      <c r="D15" s="9">
        <v>60</v>
      </c>
      <c r="E15" s="9" t="s">
        <v>45</v>
      </c>
    </row>
    <row r="16" spans="2:5" s="7" customFormat="1" ht="12.75">
      <c r="B16" s="19" t="s">
        <v>15</v>
      </c>
      <c r="C16" s="9">
        <v>1</v>
      </c>
      <c r="D16" s="9">
        <v>15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168</v>
      </c>
      <c r="E17" s="9" t="s">
        <v>45</v>
      </c>
    </row>
    <row r="18" spans="2:5" s="7" customFormat="1" ht="12.75">
      <c r="B18" s="19" t="s">
        <v>17</v>
      </c>
      <c r="C18" s="9">
        <v>4</v>
      </c>
      <c r="D18" s="9">
        <v>60</v>
      </c>
      <c r="E18" s="9" t="s">
        <v>45</v>
      </c>
    </row>
    <row r="19" spans="2:5" s="7" customFormat="1" ht="12.75">
      <c r="B19" s="19" t="s">
        <v>19</v>
      </c>
      <c r="C19" s="9">
        <v>6</v>
      </c>
      <c r="D19" s="9">
        <v>90</v>
      </c>
      <c r="E19" s="9" t="s">
        <v>45</v>
      </c>
    </row>
    <row r="20" spans="2:5" s="7" customFormat="1" ht="12.75">
      <c r="B20" s="19" t="s">
        <v>20</v>
      </c>
      <c r="C20" s="9">
        <v>8</v>
      </c>
      <c r="D20" s="9">
        <v>120</v>
      </c>
      <c r="E20" s="9" t="s">
        <v>45</v>
      </c>
    </row>
    <row r="21" spans="2:5" s="7" customFormat="1" ht="12.75">
      <c r="B21" s="19" t="s">
        <v>21</v>
      </c>
      <c r="C21" s="9">
        <v>9</v>
      </c>
      <c r="D21" s="9">
        <v>45</v>
      </c>
      <c r="E21" s="12" t="s">
        <v>45</v>
      </c>
    </row>
    <row r="22" spans="2:5" s="7" customFormat="1" ht="12.75">
      <c r="B22" s="19" t="s">
        <v>18</v>
      </c>
      <c r="C22" s="19">
        <f>SUM(C10:C21)</f>
        <v>44</v>
      </c>
      <c r="D22" s="19">
        <f>SUM(D10:D21)</f>
        <v>883</v>
      </c>
      <c r="E22" s="12" t="s">
        <v>100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SheetLayoutView="100" zoomScalePageLayoutView="0" workbookViewId="0" topLeftCell="A3">
      <pane ySplit="3" topLeftCell="A12" activePane="bottomLeft" state="frozen"/>
      <selection pane="topLeft" activeCell="G14" sqref="G14"/>
      <selection pane="bottomLeft" activeCell="H40" sqref="H4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101</v>
      </c>
      <c r="C6" s="34" t="s">
        <v>102</v>
      </c>
      <c r="D6" s="34" t="s">
        <v>105</v>
      </c>
      <c r="E6" s="34" t="s">
        <v>103</v>
      </c>
      <c r="F6" s="34" t="s">
        <v>85</v>
      </c>
      <c r="G6" s="34" t="s">
        <v>53</v>
      </c>
      <c r="H6" s="34" t="s">
        <v>104</v>
      </c>
    </row>
    <row r="7" spans="1:8" s="7" customFormat="1" ht="12.75">
      <c r="A7" s="21">
        <v>2</v>
      </c>
      <c r="B7" s="34" t="s">
        <v>106</v>
      </c>
      <c r="C7" s="34" t="s">
        <v>107</v>
      </c>
      <c r="D7" s="34" t="s">
        <v>108</v>
      </c>
      <c r="E7" s="34" t="s">
        <v>117</v>
      </c>
      <c r="F7" s="34" t="s">
        <v>118</v>
      </c>
      <c r="G7" s="34" t="s">
        <v>71</v>
      </c>
      <c r="H7" s="34" t="s">
        <v>119</v>
      </c>
    </row>
    <row r="8" spans="1:8" s="7" customFormat="1" ht="12.75" customHeight="1">
      <c r="A8" s="21">
        <v>3</v>
      </c>
      <c r="B8" s="34" t="s">
        <v>120</v>
      </c>
      <c r="C8" s="34" t="s">
        <v>121</v>
      </c>
      <c r="D8" s="34" t="s">
        <v>109</v>
      </c>
      <c r="E8" s="34" t="s">
        <v>122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123</v>
      </c>
      <c r="C9" s="34" t="s">
        <v>121</v>
      </c>
      <c r="D9" s="34" t="s">
        <v>110</v>
      </c>
      <c r="E9" s="34" t="s">
        <v>122</v>
      </c>
      <c r="F9" s="34" t="s">
        <v>70</v>
      </c>
      <c r="G9" s="34" t="s">
        <v>71</v>
      </c>
      <c r="H9" s="34" t="s">
        <v>104</v>
      </c>
    </row>
    <row r="10" spans="1:8" s="7" customFormat="1" ht="12.75" customHeight="1">
      <c r="A10" s="21">
        <v>5</v>
      </c>
      <c r="B10" s="34" t="s">
        <v>124</v>
      </c>
      <c r="C10" s="34" t="s">
        <v>125</v>
      </c>
      <c r="D10" s="34" t="s">
        <v>111</v>
      </c>
      <c r="E10" s="34" t="s">
        <v>122</v>
      </c>
      <c r="F10" s="34" t="s">
        <v>70</v>
      </c>
      <c r="G10" s="34" t="s">
        <v>71</v>
      </c>
      <c r="H10" s="34" t="s">
        <v>104</v>
      </c>
    </row>
    <row r="11" spans="1:8" s="7" customFormat="1" ht="12.75" customHeight="1">
      <c r="A11" s="21">
        <v>6</v>
      </c>
      <c r="B11" s="34" t="s">
        <v>126</v>
      </c>
      <c r="C11" s="34" t="s">
        <v>127</v>
      </c>
      <c r="D11" s="34" t="s">
        <v>112</v>
      </c>
      <c r="E11" s="34" t="s">
        <v>128</v>
      </c>
      <c r="F11" s="34" t="s">
        <v>70</v>
      </c>
      <c r="G11" s="34" t="s">
        <v>71</v>
      </c>
      <c r="H11" s="34" t="s">
        <v>104</v>
      </c>
    </row>
    <row r="12" spans="1:8" s="7" customFormat="1" ht="12.75" customHeight="1">
      <c r="A12" s="21">
        <v>7</v>
      </c>
      <c r="B12" s="34" t="s">
        <v>129</v>
      </c>
      <c r="C12" s="34" t="s">
        <v>127</v>
      </c>
      <c r="D12" s="34" t="s">
        <v>130</v>
      </c>
      <c r="E12" s="34" t="s">
        <v>131</v>
      </c>
      <c r="F12" s="34" t="s">
        <v>70</v>
      </c>
      <c r="G12" s="34" t="s">
        <v>71</v>
      </c>
      <c r="H12" s="34" t="s">
        <v>104</v>
      </c>
    </row>
    <row r="13" spans="1:8" s="7" customFormat="1" ht="12.75" customHeight="1">
      <c r="A13" s="21">
        <v>8</v>
      </c>
      <c r="B13" s="34" t="s">
        <v>132</v>
      </c>
      <c r="C13" s="34" t="s">
        <v>133</v>
      </c>
      <c r="D13" s="34" t="s">
        <v>113</v>
      </c>
      <c r="E13" s="34" t="s">
        <v>134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135</v>
      </c>
      <c r="C14" s="34" t="s">
        <v>136</v>
      </c>
      <c r="D14" s="34" t="s">
        <v>114</v>
      </c>
      <c r="E14" s="34" t="s">
        <v>137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138</v>
      </c>
      <c r="C15" s="34" t="s">
        <v>139</v>
      </c>
      <c r="D15" s="34" t="s">
        <v>115</v>
      </c>
      <c r="E15" s="34" t="s">
        <v>140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141</v>
      </c>
      <c r="C16" s="34" t="s">
        <v>142</v>
      </c>
      <c r="D16" s="34" t="s">
        <v>116</v>
      </c>
      <c r="E16" s="34" t="s">
        <v>143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144</v>
      </c>
      <c r="C17" s="34" t="s">
        <v>145</v>
      </c>
      <c r="D17" s="34" t="s">
        <v>146</v>
      </c>
      <c r="E17" s="34" t="s">
        <v>147</v>
      </c>
      <c r="F17" s="34" t="s">
        <v>70</v>
      </c>
      <c r="G17" s="34" t="s">
        <v>80</v>
      </c>
      <c r="H17" s="34" t="s">
        <v>104</v>
      </c>
    </row>
    <row r="18" spans="1:8" s="7" customFormat="1" ht="12.75" customHeight="1">
      <c r="A18" s="21">
        <v>13</v>
      </c>
      <c r="B18" s="34" t="s">
        <v>148</v>
      </c>
      <c r="C18" s="34" t="s">
        <v>145</v>
      </c>
      <c r="D18" s="34" t="s">
        <v>149</v>
      </c>
      <c r="E18" s="34" t="s">
        <v>147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150</v>
      </c>
      <c r="C19" s="34" t="s">
        <v>145</v>
      </c>
      <c r="D19" s="34" t="s">
        <v>151</v>
      </c>
      <c r="E19" s="34" t="s">
        <v>147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152</v>
      </c>
      <c r="C20" s="34" t="s">
        <v>143</v>
      </c>
      <c r="D20" s="34" t="s">
        <v>153</v>
      </c>
      <c r="E20" s="34" t="s">
        <v>154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35">
        <v>16</v>
      </c>
      <c r="B21" s="36" t="s">
        <v>155</v>
      </c>
      <c r="C21" s="36" t="s">
        <v>156</v>
      </c>
      <c r="D21" s="36" t="s">
        <v>157</v>
      </c>
      <c r="E21" s="36" t="s">
        <v>158</v>
      </c>
      <c r="F21" s="36" t="s">
        <v>159</v>
      </c>
      <c r="G21" s="36" t="s">
        <v>62</v>
      </c>
      <c r="H21" s="36" t="s">
        <v>160</v>
      </c>
    </row>
    <row r="22" spans="1:8" s="7" customFormat="1" ht="12.75" customHeight="1">
      <c r="A22" s="21">
        <v>17</v>
      </c>
      <c r="B22" s="34" t="s">
        <v>161</v>
      </c>
      <c r="C22" s="34" t="s">
        <v>158</v>
      </c>
      <c r="D22" s="34" t="s">
        <v>162</v>
      </c>
      <c r="E22" s="34" t="s">
        <v>179</v>
      </c>
      <c r="F22" s="34" t="s">
        <v>70</v>
      </c>
      <c r="G22" s="34" t="s">
        <v>80</v>
      </c>
      <c r="H22" s="34" t="s">
        <v>104</v>
      </c>
    </row>
    <row r="23" spans="1:8" s="7" customFormat="1" ht="12.75" customHeight="1">
      <c r="A23" s="21">
        <v>18</v>
      </c>
      <c r="B23" s="34" t="s">
        <v>180</v>
      </c>
      <c r="C23" s="34" t="s">
        <v>181</v>
      </c>
      <c r="D23" s="34" t="s">
        <v>157</v>
      </c>
      <c r="E23" s="34" t="s">
        <v>182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183</v>
      </c>
      <c r="C24" s="34" t="s">
        <v>181</v>
      </c>
      <c r="D24" s="34" t="s">
        <v>163</v>
      </c>
      <c r="E24" s="34" t="s">
        <v>182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184</v>
      </c>
      <c r="C25" s="34" t="s">
        <v>185</v>
      </c>
      <c r="D25" s="34" t="s">
        <v>165</v>
      </c>
      <c r="E25" s="34" t="s">
        <v>186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187</v>
      </c>
      <c r="C26" s="34" t="s">
        <v>188</v>
      </c>
      <c r="D26" s="34" t="s">
        <v>164</v>
      </c>
      <c r="E26" s="34" t="s">
        <v>189</v>
      </c>
      <c r="F26" s="34" t="s">
        <v>70</v>
      </c>
      <c r="G26" s="34" t="s">
        <v>80</v>
      </c>
      <c r="H26" s="34" t="s">
        <v>104</v>
      </c>
    </row>
    <row r="27" spans="1:8" s="7" customFormat="1" ht="12.75" customHeight="1">
      <c r="A27" s="21">
        <v>22</v>
      </c>
      <c r="B27" s="34" t="s">
        <v>141</v>
      </c>
      <c r="C27" s="34" t="s">
        <v>142</v>
      </c>
      <c r="D27" s="34" t="s">
        <v>166</v>
      </c>
      <c r="E27" s="34" t="s">
        <v>190</v>
      </c>
      <c r="F27" s="34" t="s">
        <v>70</v>
      </c>
      <c r="G27" s="34" t="s">
        <v>80</v>
      </c>
      <c r="H27" s="34" t="s">
        <v>104</v>
      </c>
    </row>
    <row r="28" spans="1:8" s="7" customFormat="1" ht="12.75" customHeight="1">
      <c r="A28" s="21">
        <v>23</v>
      </c>
      <c r="B28" s="34" t="s">
        <v>152</v>
      </c>
      <c r="C28" s="34" t="s">
        <v>191</v>
      </c>
      <c r="D28" s="34" t="s">
        <v>167</v>
      </c>
      <c r="E28" s="34" t="s">
        <v>190</v>
      </c>
      <c r="F28" s="34" t="s">
        <v>70</v>
      </c>
      <c r="G28" s="34" t="s">
        <v>71</v>
      </c>
      <c r="H28" s="34" t="s">
        <v>104</v>
      </c>
    </row>
    <row r="29" spans="1:8" s="7" customFormat="1" ht="12.75" customHeight="1">
      <c r="A29" s="21">
        <v>24</v>
      </c>
      <c r="B29" s="34" t="s">
        <v>192</v>
      </c>
      <c r="C29" s="34" t="s">
        <v>191</v>
      </c>
      <c r="D29" s="34" t="s">
        <v>168</v>
      </c>
      <c r="E29" s="34" t="s">
        <v>190</v>
      </c>
      <c r="F29" s="34" t="s">
        <v>70</v>
      </c>
      <c r="G29" s="34" t="s">
        <v>80</v>
      </c>
      <c r="H29" s="34" t="s">
        <v>104</v>
      </c>
    </row>
    <row r="30" spans="1:8" s="7" customFormat="1" ht="12.75" customHeight="1">
      <c r="A30" s="21">
        <v>25</v>
      </c>
      <c r="B30" s="34" t="s">
        <v>193</v>
      </c>
      <c r="C30" s="34" t="s">
        <v>194</v>
      </c>
      <c r="D30" s="34" t="s">
        <v>169</v>
      </c>
      <c r="E30" s="34" t="s">
        <v>190</v>
      </c>
      <c r="F30" s="34" t="s">
        <v>70</v>
      </c>
      <c r="G30" s="34" t="s">
        <v>80</v>
      </c>
      <c r="H30" s="34" t="s">
        <v>104</v>
      </c>
    </row>
    <row r="31" spans="1:8" s="7" customFormat="1" ht="12.75" customHeight="1">
      <c r="A31" s="21">
        <v>26</v>
      </c>
      <c r="B31" s="34" t="s">
        <v>195</v>
      </c>
      <c r="C31" s="34" t="s">
        <v>196</v>
      </c>
      <c r="D31" s="34" t="s">
        <v>170</v>
      </c>
      <c r="E31" s="34" t="s">
        <v>197</v>
      </c>
      <c r="F31" s="34" t="s">
        <v>70</v>
      </c>
      <c r="G31" s="34" t="s">
        <v>80</v>
      </c>
      <c r="H31" s="34" t="s">
        <v>104</v>
      </c>
    </row>
    <row r="32" spans="1:8" s="7" customFormat="1" ht="12.75" customHeight="1">
      <c r="A32" s="21">
        <v>27</v>
      </c>
      <c r="B32" s="34" t="s">
        <v>198</v>
      </c>
      <c r="C32" s="34" t="s">
        <v>196</v>
      </c>
      <c r="D32" s="34" t="s">
        <v>171</v>
      </c>
      <c r="E32" s="34" t="s">
        <v>197</v>
      </c>
      <c r="F32" s="34" t="s">
        <v>70</v>
      </c>
      <c r="G32" s="34" t="s">
        <v>80</v>
      </c>
      <c r="H32" s="34" t="s">
        <v>104</v>
      </c>
    </row>
    <row r="33" spans="1:8" s="7" customFormat="1" ht="12.75" customHeight="1">
      <c r="A33" s="21">
        <v>28</v>
      </c>
      <c r="B33" s="34" t="s">
        <v>199</v>
      </c>
      <c r="C33" s="34" t="s">
        <v>200</v>
      </c>
      <c r="D33" s="34" t="s">
        <v>172</v>
      </c>
      <c r="E33" s="34" t="s">
        <v>201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202</v>
      </c>
      <c r="C34" s="34" t="s">
        <v>203</v>
      </c>
      <c r="D34" s="34" t="s">
        <v>173</v>
      </c>
      <c r="E34" s="34" t="s">
        <v>204</v>
      </c>
      <c r="F34" s="34" t="s">
        <v>70</v>
      </c>
      <c r="G34" s="34" t="s">
        <v>80</v>
      </c>
      <c r="H34" s="34" t="s">
        <v>104</v>
      </c>
    </row>
    <row r="35" spans="1:8" s="7" customFormat="1" ht="12.75" customHeight="1">
      <c r="A35" s="21">
        <v>30</v>
      </c>
      <c r="B35" s="34" t="s">
        <v>205</v>
      </c>
      <c r="C35" s="34" t="s">
        <v>206</v>
      </c>
      <c r="D35" s="34" t="s">
        <v>174</v>
      </c>
      <c r="E35" s="34" t="s">
        <v>201</v>
      </c>
      <c r="F35" s="34" t="s">
        <v>70</v>
      </c>
      <c r="G35" s="34" t="s">
        <v>80</v>
      </c>
      <c r="H35" s="34" t="s">
        <v>104</v>
      </c>
    </row>
    <row r="36" spans="1:8" s="7" customFormat="1" ht="12.75" customHeight="1">
      <c r="A36" s="21">
        <v>31</v>
      </c>
      <c r="B36" s="34" t="s">
        <v>207</v>
      </c>
      <c r="C36" s="34" t="s">
        <v>197</v>
      </c>
      <c r="D36" s="34" t="s">
        <v>175</v>
      </c>
      <c r="E36" s="34" t="s">
        <v>208</v>
      </c>
      <c r="F36" s="34" t="s">
        <v>70</v>
      </c>
      <c r="G36" s="34" t="s">
        <v>80</v>
      </c>
      <c r="H36" s="34" t="s">
        <v>104</v>
      </c>
    </row>
    <row r="37" spans="1:8" s="7" customFormat="1" ht="12.75" customHeight="1">
      <c r="A37" s="21">
        <v>32</v>
      </c>
      <c r="B37" s="34" t="s">
        <v>209</v>
      </c>
      <c r="C37" s="34" t="s">
        <v>210</v>
      </c>
      <c r="D37" s="34" t="s">
        <v>176</v>
      </c>
      <c r="E37" s="34" t="s">
        <v>211</v>
      </c>
      <c r="F37" s="34" t="s">
        <v>70</v>
      </c>
      <c r="G37" s="34" t="s">
        <v>80</v>
      </c>
      <c r="H37" s="34" t="s">
        <v>104</v>
      </c>
    </row>
    <row r="38" spans="1:8" s="7" customFormat="1" ht="12.75" customHeight="1">
      <c r="A38" s="21">
        <v>33</v>
      </c>
      <c r="B38" s="34" t="s">
        <v>212</v>
      </c>
      <c r="C38" s="34" t="s">
        <v>213</v>
      </c>
      <c r="D38" s="34" t="s">
        <v>177</v>
      </c>
      <c r="E38" s="34" t="s">
        <v>204</v>
      </c>
      <c r="F38" s="34" t="s">
        <v>70</v>
      </c>
      <c r="G38" s="34" t="s">
        <v>80</v>
      </c>
      <c r="H38" s="34" t="s">
        <v>104</v>
      </c>
    </row>
    <row r="39" spans="1:8" s="7" customFormat="1" ht="12.75" customHeight="1">
      <c r="A39" s="21">
        <v>34</v>
      </c>
      <c r="B39" s="34" t="s">
        <v>214</v>
      </c>
      <c r="C39" s="34" t="s">
        <v>201</v>
      </c>
      <c r="D39" s="34" t="s">
        <v>178</v>
      </c>
      <c r="E39" s="34" t="s">
        <v>215</v>
      </c>
      <c r="F39" s="34" t="s">
        <v>70</v>
      </c>
      <c r="G39" s="34" t="s">
        <v>80</v>
      </c>
      <c r="H39" s="34" t="s">
        <v>104</v>
      </c>
    </row>
    <row r="40" spans="1:8" s="27" customFormat="1" ht="12.75" customHeight="1">
      <c r="A40" s="21">
        <v>35</v>
      </c>
      <c r="B40" s="34" t="s">
        <v>216</v>
      </c>
      <c r="C40" s="34" t="s">
        <v>208</v>
      </c>
      <c r="D40" s="34" t="s">
        <v>217</v>
      </c>
      <c r="E40" s="34" t="s">
        <v>218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6"/>
      <c r="B41" s="13"/>
      <c r="C41" s="2"/>
      <c r="D41" s="2"/>
      <c r="E41" s="2"/>
      <c r="F41"/>
      <c r="G41"/>
      <c r="H41"/>
    </row>
    <row r="42" spans="1:8" s="7" customFormat="1" ht="12.75" customHeight="1">
      <c r="A42" s="26"/>
      <c r="B42" s="13"/>
      <c r="C42" s="2"/>
      <c r="D42" s="2"/>
      <c r="E42" s="2"/>
      <c r="F42"/>
      <c r="G42"/>
      <c r="H42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39" t="s">
        <v>97</v>
      </c>
      <c r="B2" s="39"/>
      <c r="C2" s="39"/>
    </row>
    <row r="3" spans="2:3" s="23" customFormat="1" ht="9" customHeight="1">
      <c r="B3" s="24"/>
      <c r="C3" s="24"/>
    </row>
    <row r="4" spans="1:4" ht="12.75">
      <c r="A4" s="56" t="s">
        <v>24</v>
      </c>
      <c r="B4" s="56" t="s">
        <v>23</v>
      </c>
      <c r="C4" s="56" t="s">
        <v>22</v>
      </c>
      <c r="D4" s="24"/>
    </row>
    <row r="5" spans="1:3" ht="27" customHeight="1">
      <c r="A5" s="57"/>
      <c r="B5" s="57"/>
      <c r="C5" s="57"/>
    </row>
    <row r="6" spans="1:3" ht="12.75">
      <c r="A6" s="32" t="s">
        <v>25</v>
      </c>
      <c r="B6" s="31" t="s">
        <v>45</v>
      </c>
      <c r="C6" s="31" t="s">
        <v>45</v>
      </c>
    </row>
    <row r="7" spans="1:3" ht="12.75">
      <c r="A7" s="32" t="s">
        <v>26</v>
      </c>
      <c r="B7" s="31">
        <v>1</v>
      </c>
      <c r="C7" s="31">
        <v>30</v>
      </c>
    </row>
    <row r="8" spans="1:3" ht="12.75">
      <c r="A8" s="32" t="s">
        <v>27</v>
      </c>
      <c r="B8" s="31">
        <v>5</v>
      </c>
      <c r="C8" s="31">
        <v>100</v>
      </c>
    </row>
    <row r="9" spans="1:3" ht="12.75">
      <c r="A9" s="32" t="s">
        <v>30</v>
      </c>
      <c r="B9" s="31">
        <v>1</v>
      </c>
      <c r="C9" s="31">
        <v>15</v>
      </c>
    </row>
    <row r="10" spans="1:3" ht="12.75">
      <c r="A10" s="32" t="s">
        <v>31</v>
      </c>
      <c r="B10" s="31">
        <v>3</v>
      </c>
      <c r="C10" s="31">
        <v>45</v>
      </c>
    </row>
    <row r="11" spans="1:3" ht="12.75">
      <c r="A11" s="32" t="s">
        <v>33</v>
      </c>
      <c r="B11" s="31" t="s">
        <v>45</v>
      </c>
      <c r="C11" s="31" t="s">
        <v>45</v>
      </c>
    </row>
    <row r="12" spans="1:3" ht="12.75">
      <c r="A12" s="32" t="s">
        <v>34</v>
      </c>
      <c r="B12" s="31" t="s">
        <v>45</v>
      </c>
      <c r="C12" s="31" t="s">
        <v>45</v>
      </c>
    </row>
    <row r="13" spans="1:3" ht="12.75">
      <c r="A13" s="32" t="s">
        <v>35</v>
      </c>
      <c r="B13" s="31">
        <v>3</v>
      </c>
      <c r="C13" s="31">
        <v>45</v>
      </c>
    </row>
    <row r="14" spans="1:3" ht="12.75">
      <c r="A14" s="32" t="s">
        <v>36</v>
      </c>
      <c r="B14" s="31" t="s">
        <v>45</v>
      </c>
      <c r="C14" s="31" t="s">
        <v>45</v>
      </c>
    </row>
    <row r="15" spans="1:3" ht="12.75">
      <c r="A15" s="32" t="s">
        <v>37</v>
      </c>
      <c r="B15" s="31">
        <v>3</v>
      </c>
      <c r="C15" s="31">
        <v>45</v>
      </c>
    </row>
    <row r="16" spans="1:3" ht="12.75">
      <c r="A16" s="32" t="s">
        <v>38</v>
      </c>
      <c r="B16" s="31">
        <v>3</v>
      </c>
      <c r="C16" s="31">
        <v>45</v>
      </c>
    </row>
    <row r="17" spans="1:3" ht="12.75">
      <c r="A17" s="32" t="s">
        <v>39</v>
      </c>
      <c r="B17" s="31">
        <v>9</v>
      </c>
      <c r="C17" s="31">
        <v>135</v>
      </c>
    </row>
    <row r="18" spans="1:3" ht="12.75">
      <c r="A18" s="30" t="s">
        <v>98</v>
      </c>
      <c r="B18" s="30">
        <f>SUM(B6:B17)</f>
        <v>28</v>
      </c>
      <c r="C18" s="29">
        <f>SUM(C6:C17)</f>
        <v>460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219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>
        <v>2</v>
      </c>
      <c r="D10" s="19">
        <v>165</v>
      </c>
      <c r="E10" s="19" t="s">
        <v>45</v>
      </c>
    </row>
    <row r="11" spans="2:5" s="7" customFormat="1" ht="12.75">
      <c r="B11" s="19" t="s">
        <v>8</v>
      </c>
      <c r="C11" s="19">
        <v>1</v>
      </c>
      <c r="D11" s="19">
        <v>15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15</v>
      </c>
      <c r="E12" s="12" t="s">
        <v>100</v>
      </c>
    </row>
    <row r="13" spans="2:5" s="7" customFormat="1" ht="12.75">
      <c r="B13" s="19" t="s">
        <v>10</v>
      </c>
      <c r="C13" s="9">
        <v>1</v>
      </c>
      <c r="D13" s="9">
        <v>59</v>
      </c>
      <c r="E13" s="9" t="s">
        <v>45</v>
      </c>
    </row>
    <row r="14" spans="2:5" s="7" customFormat="1" ht="12.75">
      <c r="B14" s="19" t="s">
        <v>13</v>
      </c>
      <c r="C14" s="9">
        <v>1</v>
      </c>
      <c r="D14" s="9">
        <v>15</v>
      </c>
      <c r="E14" s="9" t="s">
        <v>45</v>
      </c>
    </row>
    <row r="15" spans="2:5" s="7" customFormat="1" ht="12.75">
      <c r="B15" s="19" t="s">
        <v>14</v>
      </c>
      <c r="C15" s="9">
        <v>11</v>
      </c>
      <c r="D15" s="9">
        <v>165</v>
      </c>
      <c r="E15" s="9" t="s">
        <v>45</v>
      </c>
    </row>
    <row r="16" spans="2:5" s="7" customFormat="1" ht="12.75">
      <c r="B16" s="19" t="s">
        <v>15</v>
      </c>
      <c r="C16" s="9">
        <v>8</v>
      </c>
      <c r="D16" s="9">
        <v>120</v>
      </c>
      <c r="E16" s="9" t="s">
        <v>45</v>
      </c>
    </row>
    <row r="17" spans="2:5" s="7" customFormat="1" ht="12.75">
      <c r="B17" s="19" t="s">
        <v>16</v>
      </c>
      <c r="C17" s="9">
        <v>7</v>
      </c>
      <c r="D17" s="9">
        <v>105</v>
      </c>
      <c r="E17" s="9" t="s">
        <v>45</v>
      </c>
    </row>
    <row r="18" spans="2:5" s="7" customFormat="1" ht="12.75">
      <c r="B18" s="19" t="s">
        <v>17</v>
      </c>
      <c r="C18" s="9">
        <v>7</v>
      </c>
      <c r="D18" s="9">
        <v>105</v>
      </c>
      <c r="E18" s="9" t="s">
        <v>45</v>
      </c>
    </row>
    <row r="19" spans="2:5" s="7" customFormat="1" ht="12.75">
      <c r="B19" s="19" t="s">
        <v>19</v>
      </c>
      <c r="C19" s="9">
        <v>3</v>
      </c>
      <c r="D19" s="9">
        <v>631</v>
      </c>
      <c r="E19" s="9" t="s">
        <v>45</v>
      </c>
    </row>
    <row r="20" spans="2:5" s="7" customFormat="1" ht="12.75">
      <c r="B20" s="19" t="s">
        <v>20</v>
      </c>
      <c r="C20" s="9">
        <v>2</v>
      </c>
      <c r="D20" s="9">
        <v>30</v>
      </c>
      <c r="E20" s="9" t="s">
        <v>45</v>
      </c>
    </row>
    <row r="21" spans="2:5" s="7" customFormat="1" ht="12.75">
      <c r="B21" s="19" t="s">
        <v>21</v>
      </c>
      <c r="C21" s="9">
        <v>4</v>
      </c>
      <c r="D21" s="9">
        <v>205</v>
      </c>
      <c r="E21" s="12" t="s">
        <v>45</v>
      </c>
    </row>
    <row r="22" spans="2:5" s="7" customFormat="1" ht="12.75">
      <c r="B22" s="19" t="s">
        <v>18</v>
      </c>
      <c r="C22" s="19">
        <f>SUM(C10:C21)</f>
        <v>48</v>
      </c>
      <c r="D22" s="19">
        <f>SUM(D10:D21)</f>
        <v>1630</v>
      </c>
      <c r="E22" s="12" t="s">
        <v>100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54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A3" sqref="A3:A4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220</v>
      </c>
      <c r="C6" s="34" t="s">
        <v>215</v>
      </c>
      <c r="D6" s="34" t="s">
        <v>221</v>
      </c>
      <c r="E6" s="34" t="s">
        <v>222</v>
      </c>
      <c r="F6" s="34" t="s">
        <v>70</v>
      </c>
      <c r="G6" s="34" t="s">
        <v>80</v>
      </c>
      <c r="H6" s="34" t="s">
        <v>104</v>
      </c>
    </row>
    <row r="7" spans="1:8" s="7" customFormat="1" ht="12.75">
      <c r="A7" s="21">
        <v>2</v>
      </c>
      <c r="B7" s="34" t="s">
        <v>223</v>
      </c>
      <c r="C7" s="34" t="s">
        <v>224</v>
      </c>
      <c r="D7" s="34" t="s">
        <v>225</v>
      </c>
      <c r="E7" s="34" t="s">
        <v>226</v>
      </c>
      <c r="F7" s="34" t="s">
        <v>70</v>
      </c>
      <c r="G7" s="34" t="s">
        <v>80</v>
      </c>
      <c r="H7" s="34" t="s">
        <v>104</v>
      </c>
    </row>
    <row r="8" spans="1:8" s="7" customFormat="1" ht="12.75" customHeight="1">
      <c r="A8" s="21">
        <v>3</v>
      </c>
      <c r="B8" s="34" t="s">
        <v>227</v>
      </c>
      <c r="C8" s="34" t="s">
        <v>228</v>
      </c>
      <c r="D8" s="34" t="s">
        <v>229</v>
      </c>
      <c r="E8" s="34" t="s">
        <v>230</v>
      </c>
      <c r="F8" s="34" t="s">
        <v>70</v>
      </c>
      <c r="G8" s="34" t="s">
        <v>71</v>
      </c>
      <c r="H8" s="34" t="s">
        <v>104</v>
      </c>
    </row>
    <row r="9" spans="1:8" s="7" customFormat="1" ht="12.75" customHeight="1">
      <c r="A9" s="21">
        <v>4</v>
      </c>
      <c r="B9" s="34" t="s">
        <v>231</v>
      </c>
      <c r="C9" s="34" t="s">
        <v>232</v>
      </c>
      <c r="D9" s="34" t="s">
        <v>233</v>
      </c>
      <c r="E9" s="34" t="s">
        <v>234</v>
      </c>
      <c r="F9" s="34" t="s">
        <v>70</v>
      </c>
      <c r="G9" s="34" t="s">
        <v>62</v>
      </c>
      <c r="H9" s="34" t="s">
        <v>104</v>
      </c>
    </row>
    <row r="10" spans="1:8" s="7" customFormat="1" ht="12.75" customHeight="1">
      <c r="A10" s="21">
        <v>5</v>
      </c>
      <c r="B10" s="34" t="s">
        <v>235</v>
      </c>
      <c r="C10" s="34" t="s">
        <v>236</v>
      </c>
      <c r="D10" s="34" t="s">
        <v>237</v>
      </c>
      <c r="E10" s="34" t="s">
        <v>238</v>
      </c>
      <c r="F10" s="34" t="s">
        <v>61</v>
      </c>
      <c r="G10" s="34" t="s">
        <v>62</v>
      </c>
      <c r="H10" s="34" t="s">
        <v>239</v>
      </c>
    </row>
    <row r="11" spans="1:8" s="7" customFormat="1" ht="12.75" customHeight="1">
      <c r="A11" s="21">
        <v>6</v>
      </c>
      <c r="B11" s="34" t="s">
        <v>240</v>
      </c>
      <c r="C11" s="34" t="s">
        <v>241</v>
      </c>
      <c r="D11" s="34" t="s">
        <v>242</v>
      </c>
      <c r="E11" s="34" t="s">
        <v>243</v>
      </c>
      <c r="F11" s="34" t="s">
        <v>70</v>
      </c>
      <c r="G11" s="34" t="s">
        <v>80</v>
      </c>
      <c r="H11" s="34" t="s">
        <v>104</v>
      </c>
    </row>
    <row r="12" spans="1:8" s="7" customFormat="1" ht="12.75" customHeight="1">
      <c r="A12" s="21">
        <v>7</v>
      </c>
      <c r="B12" s="34" t="s">
        <v>244</v>
      </c>
      <c r="C12" s="34" t="s">
        <v>245</v>
      </c>
      <c r="D12" s="34" t="s">
        <v>246</v>
      </c>
      <c r="E12" s="34" t="s">
        <v>247</v>
      </c>
      <c r="F12" s="34" t="s">
        <v>70</v>
      </c>
      <c r="G12" s="34" t="s">
        <v>80</v>
      </c>
      <c r="H12" s="34" t="s">
        <v>104</v>
      </c>
    </row>
    <row r="13" spans="1:8" s="7" customFormat="1" ht="12.75" customHeight="1">
      <c r="A13" s="21">
        <v>8</v>
      </c>
      <c r="B13" s="34" t="s">
        <v>248</v>
      </c>
      <c r="C13" s="34" t="s">
        <v>249</v>
      </c>
      <c r="D13" s="34" t="s">
        <v>250</v>
      </c>
      <c r="E13" s="34" t="s">
        <v>251</v>
      </c>
      <c r="F13" s="34" t="s">
        <v>70</v>
      </c>
      <c r="G13" s="34" t="s">
        <v>80</v>
      </c>
      <c r="H13" s="34" t="s">
        <v>104</v>
      </c>
    </row>
    <row r="14" spans="1:8" s="7" customFormat="1" ht="12.75" customHeight="1">
      <c r="A14" s="21">
        <v>9</v>
      </c>
      <c r="B14" s="34" t="s">
        <v>252</v>
      </c>
      <c r="C14" s="34" t="s">
        <v>249</v>
      </c>
      <c r="D14" s="34" t="s">
        <v>253</v>
      </c>
      <c r="E14" s="34" t="s">
        <v>251</v>
      </c>
      <c r="F14" s="34" t="s">
        <v>70</v>
      </c>
      <c r="G14" s="34" t="s">
        <v>80</v>
      </c>
      <c r="H14" s="34" t="s">
        <v>104</v>
      </c>
    </row>
    <row r="15" spans="1:8" s="7" customFormat="1" ht="12.75">
      <c r="A15" s="21">
        <v>10</v>
      </c>
      <c r="B15" s="34" t="s">
        <v>254</v>
      </c>
      <c r="C15" s="34" t="s">
        <v>249</v>
      </c>
      <c r="D15" s="34" t="s">
        <v>255</v>
      </c>
      <c r="E15" s="34" t="s">
        <v>251</v>
      </c>
      <c r="F15" s="34" t="s">
        <v>70</v>
      </c>
      <c r="G15" s="34" t="s">
        <v>80</v>
      </c>
      <c r="H15" s="34" t="s">
        <v>104</v>
      </c>
    </row>
    <row r="16" spans="1:8" s="7" customFormat="1" ht="12.75" customHeight="1">
      <c r="A16" s="21">
        <v>11</v>
      </c>
      <c r="B16" s="34" t="s">
        <v>256</v>
      </c>
      <c r="C16" s="34" t="s">
        <v>251</v>
      </c>
      <c r="D16" s="34" t="s">
        <v>257</v>
      </c>
      <c r="E16" s="34" t="s">
        <v>258</v>
      </c>
      <c r="F16" s="34" t="s">
        <v>70</v>
      </c>
      <c r="G16" s="34" t="s">
        <v>71</v>
      </c>
      <c r="H16" s="34" t="s">
        <v>104</v>
      </c>
    </row>
    <row r="17" spans="1:8" s="7" customFormat="1" ht="12.75" customHeight="1">
      <c r="A17" s="21">
        <v>12</v>
      </c>
      <c r="B17" s="34" t="s">
        <v>259</v>
      </c>
      <c r="C17" s="34" t="s">
        <v>251</v>
      </c>
      <c r="D17" s="34" t="s">
        <v>260</v>
      </c>
      <c r="E17" s="34" t="s">
        <v>258</v>
      </c>
      <c r="F17" s="34" t="s">
        <v>70</v>
      </c>
      <c r="G17" s="34" t="s">
        <v>71</v>
      </c>
      <c r="H17" s="34" t="s">
        <v>104</v>
      </c>
    </row>
    <row r="18" spans="1:8" s="7" customFormat="1" ht="12.75" customHeight="1">
      <c r="A18" s="21">
        <v>13</v>
      </c>
      <c r="B18" s="34" t="s">
        <v>261</v>
      </c>
      <c r="C18" s="34" t="s">
        <v>262</v>
      </c>
      <c r="D18" s="34" t="s">
        <v>263</v>
      </c>
      <c r="E18" s="34" t="s">
        <v>262</v>
      </c>
      <c r="F18" s="34" t="s">
        <v>70</v>
      </c>
      <c r="G18" s="34" t="s">
        <v>80</v>
      </c>
      <c r="H18" s="34" t="s">
        <v>104</v>
      </c>
    </row>
    <row r="19" spans="1:8" s="7" customFormat="1" ht="12.75" customHeight="1">
      <c r="A19" s="21">
        <v>14</v>
      </c>
      <c r="B19" s="34" t="s">
        <v>264</v>
      </c>
      <c r="C19" s="34" t="s">
        <v>265</v>
      </c>
      <c r="D19" s="34" t="s">
        <v>266</v>
      </c>
      <c r="E19" s="34" t="s">
        <v>267</v>
      </c>
      <c r="F19" s="34" t="s">
        <v>70</v>
      </c>
      <c r="G19" s="34" t="s">
        <v>71</v>
      </c>
      <c r="H19" s="34" t="s">
        <v>104</v>
      </c>
    </row>
    <row r="20" spans="1:8" s="7" customFormat="1" ht="12.75" customHeight="1">
      <c r="A20" s="21">
        <v>15</v>
      </c>
      <c r="B20" s="34" t="s">
        <v>268</v>
      </c>
      <c r="C20" s="34" t="s">
        <v>269</v>
      </c>
      <c r="D20" s="34" t="s">
        <v>270</v>
      </c>
      <c r="E20" s="34" t="s">
        <v>269</v>
      </c>
      <c r="F20" s="34" t="s">
        <v>70</v>
      </c>
      <c r="G20" s="34" t="s">
        <v>80</v>
      </c>
      <c r="H20" s="34" t="s">
        <v>104</v>
      </c>
    </row>
    <row r="21" spans="1:8" s="37" customFormat="1" ht="12.75" customHeight="1">
      <c r="A21" s="35">
        <v>16</v>
      </c>
      <c r="B21" s="36" t="s">
        <v>271</v>
      </c>
      <c r="C21" s="36" t="s">
        <v>269</v>
      </c>
      <c r="D21" s="36" t="s">
        <v>272</v>
      </c>
      <c r="E21" s="36" t="s">
        <v>273</v>
      </c>
      <c r="F21" s="36" t="s">
        <v>70</v>
      </c>
      <c r="G21" s="36" t="s">
        <v>80</v>
      </c>
      <c r="H21" s="36" t="s">
        <v>104</v>
      </c>
    </row>
    <row r="22" spans="1:8" s="7" customFormat="1" ht="12.75" customHeight="1">
      <c r="A22" s="21">
        <v>17</v>
      </c>
      <c r="B22" s="34" t="s">
        <v>274</v>
      </c>
      <c r="C22" s="34" t="s">
        <v>275</v>
      </c>
      <c r="D22" s="34" t="s">
        <v>276</v>
      </c>
      <c r="E22" s="34" t="s">
        <v>275</v>
      </c>
      <c r="F22" s="34" t="s">
        <v>70</v>
      </c>
      <c r="G22" s="34" t="s">
        <v>71</v>
      </c>
      <c r="H22" s="34" t="s">
        <v>104</v>
      </c>
    </row>
    <row r="23" spans="1:8" s="7" customFormat="1" ht="12.75" customHeight="1">
      <c r="A23" s="21">
        <v>18</v>
      </c>
      <c r="B23" s="34" t="s">
        <v>280</v>
      </c>
      <c r="C23" s="34" t="s">
        <v>275</v>
      </c>
      <c r="D23" s="34" t="s">
        <v>277</v>
      </c>
      <c r="E23" s="34" t="s">
        <v>275</v>
      </c>
      <c r="F23" s="34" t="s">
        <v>70</v>
      </c>
      <c r="G23" s="34" t="s">
        <v>71</v>
      </c>
      <c r="H23" s="34" t="s">
        <v>104</v>
      </c>
    </row>
    <row r="24" spans="1:8" s="7" customFormat="1" ht="12.75" customHeight="1">
      <c r="A24" s="21">
        <v>19</v>
      </c>
      <c r="B24" s="34" t="s">
        <v>281</v>
      </c>
      <c r="C24" s="34" t="s">
        <v>278</v>
      </c>
      <c r="D24" s="34" t="s">
        <v>279</v>
      </c>
      <c r="E24" s="34" t="s">
        <v>278</v>
      </c>
      <c r="F24" s="34" t="s">
        <v>70</v>
      </c>
      <c r="G24" s="34" t="s">
        <v>80</v>
      </c>
      <c r="H24" s="34" t="s">
        <v>104</v>
      </c>
    </row>
    <row r="25" spans="1:8" s="7" customFormat="1" ht="12.75" customHeight="1">
      <c r="A25" s="21">
        <v>20</v>
      </c>
      <c r="B25" s="34" t="s">
        <v>282</v>
      </c>
      <c r="C25" s="34" t="s">
        <v>278</v>
      </c>
      <c r="D25" s="34" t="s">
        <v>283</v>
      </c>
      <c r="E25" s="34" t="s">
        <v>278</v>
      </c>
      <c r="F25" s="34" t="s">
        <v>70</v>
      </c>
      <c r="G25" s="34" t="s">
        <v>71</v>
      </c>
      <c r="H25" s="34" t="s">
        <v>104</v>
      </c>
    </row>
    <row r="26" spans="1:8" s="7" customFormat="1" ht="12.75" customHeight="1">
      <c r="A26" s="21">
        <v>21</v>
      </c>
      <c r="B26" s="34" t="s">
        <v>284</v>
      </c>
      <c r="C26" s="34" t="s">
        <v>278</v>
      </c>
      <c r="D26" s="34" t="s">
        <v>285</v>
      </c>
      <c r="E26" s="34" t="s">
        <v>286</v>
      </c>
      <c r="F26" s="34" t="s">
        <v>70</v>
      </c>
      <c r="G26" s="34" t="s">
        <v>71</v>
      </c>
      <c r="H26" s="34" t="s">
        <v>104</v>
      </c>
    </row>
    <row r="27" spans="1:8" s="7" customFormat="1" ht="12.75" customHeight="1">
      <c r="A27" s="21">
        <v>22</v>
      </c>
      <c r="B27" s="34" t="s">
        <v>287</v>
      </c>
      <c r="C27" s="34" t="s">
        <v>288</v>
      </c>
      <c r="D27" s="34" t="s">
        <v>289</v>
      </c>
      <c r="E27" s="34" t="s">
        <v>288</v>
      </c>
      <c r="F27" s="34" t="s">
        <v>70</v>
      </c>
      <c r="G27" s="34" t="s">
        <v>71</v>
      </c>
      <c r="H27" s="34" t="s">
        <v>104</v>
      </c>
    </row>
    <row r="28" spans="1:8" s="7" customFormat="1" ht="12.75" customHeight="1">
      <c r="A28" s="21">
        <v>23</v>
      </c>
      <c r="B28" s="34" t="s">
        <v>290</v>
      </c>
      <c r="C28" s="34" t="s">
        <v>288</v>
      </c>
      <c r="D28" s="34" t="s">
        <v>291</v>
      </c>
      <c r="E28" s="34" t="s">
        <v>288</v>
      </c>
      <c r="F28" s="34" t="s">
        <v>70</v>
      </c>
      <c r="G28" s="34" t="s">
        <v>80</v>
      </c>
      <c r="H28" s="34" t="s">
        <v>104</v>
      </c>
    </row>
    <row r="29" spans="1:8" s="7" customFormat="1" ht="12.75" customHeight="1">
      <c r="A29" s="21">
        <v>24</v>
      </c>
      <c r="B29" s="34" t="s">
        <v>292</v>
      </c>
      <c r="C29" s="34" t="s">
        <v>293</v>
      </c>
      <c r="D29" s="34" t="s">
        <v>294</v>
      </c>
      <c r="E29" s="34" t="s">
        <v>293</v>
      </c>
      <c r="F29" s="34" t="s">
        <v>70</v>
      </c>
      <c r="G29" s="34" t="s">
        <v>71</v>
      </c>
      <c r="H29" s="34" t="s">
        <v>104</v>
      </c>
    </row>
    <row r="30" spans="1:8" s="7" customFormat="1" ht="12.75" customHeight="1">
      <c r="A30" s="21">
        <v>25</v>
      </c>
      <c r="B30" s="34" t="s">
        <v>295</v>
      </c>
      <c r="C30" s="34" t="s">
        <v>296</v>
      </c>
      <c r="D30" s="34" t="s">
        <v>297</v>
      </c>
      <c r="E30" s="34" t="s">
        <v>296</v>
      </c>
      <c r="F30" s="34" t="s">
        <v>70</v>
      </c>
      <c r="G30" s="34" t="s">
        <v>71</v>
      </c>
      <c r="H30" s="34" t="s">
        <v>104</v>
      </c>
    </row>
    <row r="31" spans="1:8" s="7" customFormat="1" ht="12.75" customHeight="1">
      <c r="A31" s="21">
        <v>26</v>
      </c>
      <c r="B31" s="34" t="s">
        <v>298</v>
      </c>
      <c r="C31" s="34" t="s">
        <v>299</v>
      </c>
      <c r="D31" s="34" t="s">
        <v>300</v>
      </c>
      <c r="E31" s="34" t="s">
        <v>299</v>
      </c>
      <c r="F31" s="34" t="s">
        <v>70</v>
      </c>
      <c r="G31" s="34" t="s">
        <v>71</v>
      </c>
      <c r="H31" s="34" t="s">
        <v>104</v>
      </c>
    </row>
    <row r="32" spans="1:8" s="7" customFormat="1" ht="12.75" customHeight="1">
      <c r="A32" s="21">
        <v>27</v>
      </c>
      <c r="B32" s="34" t="s">
        <v>301</v>
      </c>
      <c r="C32" s="34" t="s">
        <v>299</v>
      </c>
      <c r="D32" s="34" t="s">
        <v>302</v>
      </c>
      <c r="E32" s="34" t="s">
        <v>299</v>
      </c>
      <c r="F32" s="34" t="s">
        <v>70</v>
      </c>
      <c r="G32" s="34" t="s">
        <v>71</v>
      </c>
      <c r="H32" s="34" t="s">
        <v>104</v>
      </c>
    </row>
    <row r="33" spans="1:8" s="7" customFormat="1" ht="12.75" customHeight="1">
      <c r="A33" s="21">
        <v>28</v>
      </c>
      <c r="B33" s="34" t="s">
        <v>303</v>
      </c>
      <c r="C33" s="34" t="s">
        <v>304</v>
      </c>
      <c r="D33" s="34" t="s">
        <v>305</v>
      </c>
      <c r="E33" s="34" t="s">
        <v>299</v>
      </c>
      <c r="F33" s="34" t="s">
        <v>70</v>
      </c>
      <c r="G33" s="34" t="s">
        <v>71</v>
      </c>
      <c r="H33" s="34" t="s">
        <v>104</v>
      </c>
    </row>
    <row r="34" spans="1:8" s="7" customFormat="1" ht="12.75" customHeight="1">
      <c r="A34" s="21">
        <v>29</v>
      </c>
      <c r="B34" s="34" t="s">
        <v>306</v>
      </c>
      <c r="C34" s="34" t="s">
        <v>307</v>
      </c>
      <c r="D34" s="34" t="s">
        <v>308</v>
      </c>
      <c r="E34" s="34" t="s">
        <v>307</v>
      </c>
      <c r="F34" s="34" t="s">
        <v>70</v>
      </c>
      <c r="G34" s="34" t="s">
        <v>71</v>
      </c>
      <c r="H34" s="34" t="s">
        <v>104</v>
      </c>
    </row>
    <row r="35" spans="1:8" s="7" customFormat="1" ht="12.75" customHeight="1">
      <c r="A35" s="21">
        <v>30</v>
      </c>
      <c r="B35" s="34" t="s">
        <v>309</v>
      </c>
      <c r="C35" s="34" t="s">
        <v>310</v>
      </c>
      <c r="D35" s="34" t="s">
        <v>311</v>
      </c>
      <c r="E35" s="34" t="s">
        <v>312</v>
      </c>
      <c r="F35" s="34" t="s">
        <v>70</v>
      </c>
      <c r="G35" s="34" t="s">
        <v>71</v>
      </c>
      <c r="H35" s="34" t="s">
        <v>104</v>
      </c>
    </row>
    <row r="36" spans="1:8" s="7" customFormat="1" ht="12.75" customHeight="1">
      <c r="A36" s="21">
        <v>31</v>
      </c>
      <c r="B36" s="34" t="s">
        <v>313</v>
      </c>
      <c r="C36" s="34" t="s">
        <v>314</v>
      </c>
      <c r="D36" s="34" t="s">
        <v>315</v>
      </c>
      <c r="E36" s="34" t="s">
        <v>316</v>
      </c>
      <c r="F36" s="34" t="s">
        <v>70</v>
      </c>
      <c r="G36" s="34" t="s">
        <v>71</v>
      </c>
      <c r="H36" s="34" t="s">
        <v>104</v>
      </c>
    </row>
    <row r="37" spans="1:8" s="7" customFormat="1" ht="12.75" customHeight="1">
      <c r="A37" s="21">
        <v>32</v>
      </c>
      <c r="B37" s="34" t="s">
        <v>317</v>
      </c>
      <c r="C37" s="34" t="s">
        <v>318</v>
      </c>
      <c r="D37" s="34" t="s">
        <v>319</v>
      </c>
      <c r="E37" s="34" t="s">
        <v>318</v>
      </c>
      <c r="F37" s="34" t="s">
        <v>70</v>
      </c>
      <c r="G37" s="34" t="s">
        <v>71</v>
      </c>
      <c r="H37" s="34" t="s">
        <v>104</v>
      </c>
    </row>
    <row r="38" spans="1:8" s="7" customFormat="1" ht="12.75" customHeight="1">
      <c r="A38" s="21">
        <v>33</v>
      </c>
      <c r="B38" s="34" t="s">
        <v>320</v>
      </c>
      <c r="C38" s="34" t="s">
        <v>321</v>
      </c>
      <c r="D38" s="34" t="s">
        <v>322</v>
      </c>
      <c r="E38" s="34" t="s">
        <v>321</v>
      </c>
      <c r="F38" s="34" t="s">
        <v>70</v>
      </c>
      <c r="G38" s="34" t="s">
        <v>71</v>
      </c>
      <c r="H38" s="34" t="s">
        <v>104</v>
      </c>
    </row>
    <row r="39" spans="1:8" s="7" customFormat="1" ht="12.75" customHeight="1">
      <c r="A39" s="21">
        <v>34</v>
      </c>
      <c r="B39" s="34" t="s">
        <v>323</v>
      </c>
      <c r="C39" s="34" t="s">
        <v>324</v>
      </c>
      <c r="D39" s="34" t="s">
        <v>325</v>
      </c>
      <c r="E39" s="34" t="s">
        <v>324</v>
      </c>
      <c r="F39" s="34" t="s">
        <v>70</v>
      </c>
      <c r="G39" s="34" t="s">
        <v>71</v>
      </c>
      <c r="H39" s="34" t="s">
        <v>104</v>
      </c>
    </row>
    <row r="40" spans="1:8" s="7" customFormat="1" ht="12.75" customHeight="1">
      <c r="A40" s="21">
        <v>35</v>
      </c>
      <c r="B40" s="34" t="s">
        <v>326</v>
      </c>
      <c r="C40" s="34" t="s">
        <v>327</v>
      </c>
      <c r="D40" s="34" t="s">
        <v>328</v>
      </c>
      <c r="E40" s="34" t="s">
        <v>327</v>
      </c>
      <c r="F40" s="34" t="s">
        <v>70</v>
      </c>
      <c r="G40" s="34" t="s">
        <v>71</v>
      </c>
      <c r="H40" s="34" t="s">
        <v>104</v>
      </c>
    </row>
    <row r="41" spans="1:8" s="7" customFormat="1" ht="12.75" customHeight="1">
      <c r="A41" s="21">
        <v>36</v>
      </c>
      <c r="B41" s="34" t="s">
        <v>329</v>
      </c>
      <c r="C41" s="34" t="s">
        <v>330</v>
      </c>
      <c r="D41" s="34" t="s">
        <v>331</v>
      </c>
      <c r="E41" s="34" t="s">
        <v>330</v>
      </c>
      <c r="F41" s="34" t="s">
        <v>70</v>
      </c>
      <c r="G41" s="34" t="s">
        <v>71</v>
      </c>
      <c r="H41" s="34" t="s">
        <v>104</v>
      </c>
    </row>
    <row r="42" spans="1:8" s="7" customFormat="1" ht="12.75" customHeight="1">
      <c r="A42" s="21">
        <v>37</v>
      </c>
      <c r="B42" s="34" t="s">
        <v>332</v>
      </c>
      <c r="C42" s="34" t="s">
        <v>333</v>
      </c>
      <c r="D42" s="34" t="s">
        <v>334</v>
      </c>
      <c r="E42" s="34" t="s">
        <v>333</v>
      </c>
      <c r="F42" s="34" t="s">
        <v>70</v>
      </c>
      <c r="G42" s="34" t="s">
        <v>71</v>
      </c>
      <c r="H42" s="34" t="s">
        <v>104</v>
      </c>
    </row>
    <row r="43" spans="1:8" s="7" customFormat="1" ht="12.75" customHeight="1">
      <c r="A43" s="21">
        <v>38</v>
      </c>
      <c r="B43" s="34" t="s">
        <v>337</v>
      </c>
      <c r="C43" s="34" t="s">
        <v>335</v>
      </c>
      <c r="D43" s="34" t="s">
        <v>336</v>
      </c>
      <c r="E43" s="34" t="s">
        <v>335</v>
      </c>
      <c r="F43" s="34" t="s">
        <v>70</v>
      </c>
      <c r="G43" s="34" t="s">
        <v>71</v>
      </c>
      <c r="H43" s="34" t="s">
        <v>104</v>
      </c>
    </row>
    <row r="44" spans="1:8" s="7" customFormat="1" ht="12.75" customHeight="1">
      <c r="A44" s="21">
        <v>39</v>
      </c>
      <c r="B44" s="34" t="s">
        <v>338</v>
      </c>
      <c r="C44" s="34" t="s">
        <v>339</v>
      </c>
      <c r="D44" s="34" t="s">
        <v>340</v>
      </c>
      <c r="E44" s="34" t="s">
        <v>339</v>
      </c>
      <c r="F44" s="34" t="s">
        <v>70</v>
      </c>
      <c r="G44" s="34" t="s">
        <v>71</v>
      </c>
      <c r="H44" s="34" t="s">
        <v>104</v>
      </c>
    </row>
    <row r="45" spans="1:8" s="7" customFormat="1" ht="12.75" customHeight="1">
      <c r="A45" s="21">
        <v>40</v>
      </c>
      <c r="B45" s="34" t="s">
        <v>341</v>
      </c>
      <c r="C45" s="34" t="s">
        <v>342</v>
      </c>
      <c r="D45" s="34" t="s">
        <v>343</v>
      </c>
      <c r="E45" s="34" t="s">
        <v>342</v>
      </c>
      <c r="F45" s="34" t="s">
        <v>70</v>
      </c>
      <c r="G45" s="34" t="s">
        <v>71</v>
      </c>
      <c r="H45" s="34" t="s">
        <v>104</v>
      </c>
    </row>
    <row r="46" spans="1:8" s="7" customFormat="1" ht="12.75" customHeight="1">
      <c r="A46" s="21">
        <v>41</v>
      </c>
      <c r="B46" s="34" t="s">
        <v>344</v>
      </c>
      <c r="C46" s="34" t="s">
        <v>345</v>
      </c>
      <c r="D46" s="34" t="s">
        <v>346</v>
      </c>
      <c r="E46" s="34" t="s">
        <v>347</v>
      </c>
      <c r="F46" s="34" t="s">
        <v>70</v>
      </c>
      <c r="G46" s="34" t="s">
        <v>71</v>
      </c>
      <c r="H46" s="34" t="s">
        <v>104</v>
      </c>
    </row>
    <row r="47" spans="1:8" s="7" customFormat="1" ht="12.75" customHeight="1">
      <c r="A47" s="21">
        <v>42</v>
      </c>
      <c r="B47" s="34" t="s">
        <v>348</v>
      </c>
      <c r="C47" s="34" t="s">
        <v>349</v>
      </c>
      <c r="D47" s="34" t="s">
        <v>350</v>
      </c>
      <c r="E47" s="34" t="s">
        <v>349</v>
      </c>
      <c r="F47" s="34" t="s">
        <v>70</v>
      </c>
      <c r="G47" s="34" t="s">
        <v>71</v>
      </c>
      <c r="H47" s="34" t="s">
        <v>104</v>
      </c>
    </row>
    <row r="48" spans="1:8" s="7" customFormat="1" ht="12.75" customHeight="1">
      <c r="A48" s="21">
        <v>43</v>
      </c>
      <c r="B48" s="34" t="s">
        <v>351</v>
      </c>
      <c r="C48" s="34" t="s">
        <v>352</v>
      </c>
      <c r="D48" s="34" t="s">
        <v>353</v>
      </c>
      <c r="E48" s="34" t="s">
        <v>352</v>
      </c>
      <c r="F48" s="34" t="s">
        <v>70</v>
      </c>
      <c r="G48" s="34" t="s">
        <v>71</v>
      </c>
      <c r="H48" s="34" t="s">
        <v>104</v>
      </c>
    </row>
    <row r="49" spans="1:8" s="7" customFormat="1" ht="12.75" customHeight="1">
      <c r="A49" s="21">
        <v>44</v>
      </c>
      <c r="B49" s="34" t="s">
        <v>354</v>
      </c>
      <c r="C49" s="34" t="s">
        <v>355</v>
      </c>
      <c r="D49" s="34" t="s">
        <v>356</v>
      </c>
      <c r="E49" s="34" t="s">
        <v>363</v>
      </c>
      <c r="F49" s="34" t="s">
        <v>76</v>
      </c>
      <c r="G49" s="34" t="s">
        <v>71</v>
      </c>
      <c r="H49" s="34" t="s">
        <v>366</v>
      </c>
    </row>
    <row r="50" spans="1:8" s="7" customFormat="1" ht="12.75" customHeight="1">
      <c r="A50" s="21">
        <v>45</v>
      </c>
      <c r="B50" s="34" t="s">
        <v>361</v>
      </c>
      <c r="C50" s="34" t="s">
        <v>362</v>
      </c>
      <c r="D50" s="34" t="s">
        <v>364</v>
      </c>
      <c r="E50" s="34" t="s">
        <v>365</v>
      </c>
      <c r="F50" s="34" t="s">
        <v>76</v>
      </c>
      <c r="G50" s="34" t="s">
        <v>71</v>
      </c>
      <c r="H50" s="34" t="s">
        <v>366</v>
      </c>
    </row>
    <row r="51" spans="1:8" s="7" customFormat="1" ht="12.75" customHeight="1">
      <c r="A51" s="21">
        <v>46</v>
      </c>
      <c r="B51" s="34" t="s">
        <v>357</v>
      </c>
      <c r="C51" s="34" t="s">
        <v>358</v>
      </c>
      <c r="D51" s="34" t="s">
        <v>359</v>
      </c>
      <c r="E51" s="34" t="s">
        <v>363</v>
      </c>
      <c r="F51" s="34" t="s">
        <v>76</v>
      </c>
      <c r="G51" s="34" t="s">
        <v>71</v>
      </c>
      <c r="H51" s="34" t="s">
        <v>366</v>
      </c>
    </row>
    <row r="52" spans="1:8" s="27" customFormat="1" ht="12.75" customHeight="1">
      <c r="A52" s="26"/>
      <c r="B52" s="38"/>
      <c r="C52" s="38"/>
      <c r="D52" s="38"/>
      <c r="E52" s="38"/>
      <c r="F52" s="38"/>
      <c r="G52" s="38"/>
      <c r="H52" s="38"/>
    </row>
    <row r="53" spans="1:8" s="7" customFormat="1" ht="12.75" customHeight="1">
      <c r="A53" s="26"/>
      <c r="B53" s="13"/>
      <c r="C53" s="2"/>
      <c r="D53" s="2"/>
      <c r="E53" s="2"/>
      <c r="F53"/>
      <c r="G53"/>
      <c r="H53"/>
    </row>
    <row r="54" spans="1:8" s="7" customFormat="1" ht="12.75" customHeight="1">
      <c r="A54" s="26"/>
      <c r="B54" s="13"/>
      <c r="C54" s="2"/>
      <c r="D54" s="2"/>
      <c r="E54" s="2"/>
      <c r="F54"/>
      <c r="G54"/>
      <c r="H54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2" spans="1:3" ht="36.75" customHeight="1">
      <c r="A2" s="39" t="s">
        <v>360</v>
      </c>
      <c r="B2" s="39"/>
      <c r="C2" s="39"/>
    </row>
    <row r="3" spans="2:3" s="23" customFormat="1" ht="9" customHeight="1">
      <c r="B3" s="24"/>
      <c r="C3" s="24"/>
    </row>
    <row r="4" spans="1:4" ht="12.75">
      <c r="A4" s="56" t="s">
        <v>24</v>
      </c>
      <c r="B4" s="56" t="s">
        <v>23</v>
      </c>
      <c r="C4" s="56" t="s">
        <v>22</v>
      </c>
      <c r="D4" s="24"/>
    </row>
    <row r="5" spans="1:3" ht="27" customHeight="1">
      <c r="A5" s="57"/>
      <c r="B5" s="57"/>
      <c r="C5" s="57"/>
    </row>
    <row r="6" spans="1:3" ht="12.75">
      <c r="A6" s="32" t="s">
        <v>25</v>
      </c>
      <c r="B6" s="31">
        <v>1</v>
      </c>
      <c r="C6" s="31">
        <v>15</v>
      </c>
    </row>
    <row r="7" spans="1:3" ht="12.75">
      <c r="A7" s="32" t="s">
        <v>26</v>
      </c>
      <c r="B7" s="31">
        <v>3</v>
      </c>
      <c r="C7" s="31">
        <v>45</v>
      </c>
    </row>
    <row r="8" spans="1:3" ht="12.75">
      <c r="A8" s="32" t="s">
        <v>27</v>
      </c>
      <c r="B8" s="31">
        <v>1</v>
      </c>
      <c r="C8" s="31">
        <v>15</v>
      </c>
    </row>
    <row r="9" spans="1:3" ht="12.75">
      <c r="A9" s="32" t="s">
        <v>30</v>
      </c>
      <c r="B9" s="31" t="s">
        <v>45</v>
      </c>
      <c r="C9" s="31" t="s">
        <v>45</v>
      </c>
    </row>
    <row r="10" spans="1:3" ht="12.75">
      <c r="A10" s="32" t="s">
        <v>31</v>
      </c>
      <c r="B10" s="31">
        <v>1</v>
      </c>
      <c r="C10" s="31">
        <v>15</v>
      </c>
    </row>
    <row r="11" spans="1:3" ht="12.75">
      <c r="A11" s="32" t="s">
        <v>33</v>
      </c>
      <c r="B11" s="31">
        <v>10</v>
      </c>
      <c r="C11" s="31">
        <v>150</v>
      </c>
    </row>
    <row r="12" spans="1:3" ht="12.75">
      <c r="A12" s="32" t="s">
        <v>34</v>
      </c>
      <c r="B12" s="31">
        <v>10</v>
      </c>
      <c r="C12" s="31">
        <v>150</v>
      </c>
    </row>
    <row r="13" spans="1:3" ht="12.75">
      <c r="A13" s="32" t="s">
        <v>35</v>
      </c>
      <c r="B13" s="31">
        <v>7</v>
      </c>
      <c r="C13" s="31">
        <v>105</v>
      </c>
    </row>
    <row r="14" spans="1:3" ht="12.75">
      <c r="A14" s="32" t="s">
        <v>36</v>
      </c>
      <c r="B14" s="31">
        <v>6</v>
      </c>
      <c r="C14" s="31">
        <v>90</v>
      </c>
    </row>
    <row r="15" spans="1:3" ht="12.75">
      <c r="A15" s="32" t="s">
        <v>37</v>
      </c>
      <c r="B15" s="31">
        <v>2</v>
      </c>
      <c r="C15" s="31">
        <v>30</v>
      </c>
    </row>
    <row r="16" spans="1:3" ht="12.75">
      <c r="A16" s="32" t="s">
        <v>38</v>
      </c>
      <c r="B16" s="31">
        <v>1</v>
      </c>
      <c r="C16" s="31">
        <v>15</v>
      </c>
    </row>
    <row r="17" spans="1:3" ht="12.75">
      <c r="A17" s="32" t="s">
        <v>39</v>
      </c>
      <c r="B17" s="31" t="s">
        <v>45</v>
      </c>
      <c r="C17" s="31" t="s">
        <v>45</v>
      </c>
    </row>
    <row r="18" spans="1:3" ht="12.75">
      <c r="A18" s="30" t="s">
        <v>367</v>
      </c>
      <c r="B18" s="30">
        <f>SUM(B6:B17)</f>
        <v>42</v>
      </c>
      <c r="C18" s="29">
        <f>SUM(C6:C17)</f>
        <v>630</v>
      </c>
    </row>
    <row r="20" ht="12.75">
      <c r="B20" s="22"/>
    </row>
    <row r="24" ht="15.75" customHeight="1">
      <c r="D24" s="25"/>
    </row>
    <row r="25" ht="12.75">
      <c r="E25" s="23"/>
    </row>
    <row r="26" ht="12.75">
      <c r="E26" s="23"/>
    </row>
    <row r="27" ht="12.75">
      <c r="E27" s="33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28"/>
    </row>
  </sheetData>
  <sheetProtection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D22" sqref="D22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46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 t="s">
        <v>45</v>
      </c>
      <c r="D12" s="9" t="s">
        <v>45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 t="s">
        <v>45</v>
      </c>
      <c r="D17" s="9" t="s">
        <v>45</v>
      </c>
      <c r="E17" s="9" t="s">
        <v>45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>
        <v>1</v>
      </c>
      <c r="D20" s="9">
        <v>590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1</v>
      </c>
      <c r="D22" s="19">
        <f>SUM(D10:D21)</f>
        <v>590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E40"/>
  <sheetViews>
    <sheetView view="pageLayout" zoomScaleSheetLayoutView="100" workbookViewId="0" topLeftCell="A1">
      <selection activeCell="E17" sqref="E17"/>
    </sheetView>
  </sheetViews>
  <sheetFormatPr defaultColWidth="9.00390625" defaultRowHeight="12.75"/>
  <cols>
    <col min="2" max="2" width="48.125" style="0" customWidth="1"/>
    <col min="3" max="3" width="22.875" style="17" customWidth="1"/>
    <col min="4" max="4" width="22.125" style="17" customWidth="1"/>
    <col min="5" max="5" width="22.75390625" style="18" customWidth="1"/>
  </cols>
  <sheetData>
    <row r="4" spans="2:5" ht="36.75" customHeight="1">
      <c r="B4" s="39" t="s">
        <v>47</v>
      </c>
      <c r="C4" s="39"/>
      <c r="D4" s="39"/>
      <c r="E4" s="39"/>
    </row>
    <row r="5" spans="3:5" s="1" customFormat="1" ht="9" customHeight="1">
      <c r="C5" s="15"/>
      <c r="D5" s="15"/>
      <c r="E5" s="16"/>
    </row>
    <row r="6" spans="2:5" s="3" customFormat="1" ht="36.75" customHeight="1">
      <c r="B6" s="47" t="s">
        <v>5</v>
      </c>
      <c r="C6" s="47" t="s">
        <v>3</v>
      </c>
      <c r="D6" s="43" t="s">
        <v>6</v>
      </c>
      <c r="E6" s="45" t="s">
        <v>7</v>
      </c>
    </row>
    <row r="7" spans="2:5" s="4" customFormat="1" ht="32.25" customHeight="1">
      <c r="B7" s="48"/>
      <c r="C7" s="48"/>
      <c r="D7" s="44"/>
      <c r="E7" s="46"/>
    </row>
    <row r="8" spans="2:5" s="5" customFormat="1" ht="12.75">
      <c r="B8" s="6">
        <v>1</v>
      </c>
      <c r="C8" s="6">
        <v>2</v>
      </c>
      <c r="D8" s="8">
        <v>3</v>
      </c>
      <c r="E8" s="11">
        <v>4</v>
      </c>
    </row>
    <row r="9" spans="2:5" s="7" customFormat="1" ht="12.75">
      <c r="B9" s="40"/>
      <c r="C9" s="41"/>
      <c r="D9" s="41"/>
      <c r="E9" s="42"/>
    </row>
    <row r="10" spans="2:5" s="7" customFormat="1" ht="12.75">
      <c r="B10" s="19" t="s">
        <v>12</v>
      </c>
      <c r="C10" s="19" t="s">
        <v>45</v>
      </c>
      <c r="D10" s="19" t="s">
        <v>45</v>
      </c>
      <c r="E10" s="19" t="s">
        <v>45</v>
      </c>
    </row>
    <row r="11" spans="2:5" s="7" customFormat="1" ht="12.75">
      <c r="B11" s="19" t="s">
        <v>8</v>
      </c>
      <c r="C11" s="19" t="s">
        <v>45</v>
      </c>
      <c r="D11" s="19" t="s">
        <v>45</v>
      </c>
      <c r="E11" s="19" t="s">
        <v>45</v>
      </c>
    </row>
    <row r="12" spans="2:5" s="7" customFormat="1" ht="12.75">
      <c r="B12" s="19" t="s">
        <v>9</v>
      </c>
      <c r="C12" s="9">
        <v>1</v>
      </c>
      <c r="D12" s="9">
        <v>59</v>
      </c>
      <c r="E12" s="9" t="s">
        <v>45</v>
      </c>
    </row>
    <row r="13" spans="2:5" s="7" customFormat="1" ht="12.75">
      <c r="B13" s="19" t="s">
        <v>10</v>
      </c>
      <c r="C13" s="9" t="s">
        <v>45</v>
      </c>
      <c r="D13" s="9" t="s">
        <v>45</v>
      </c>
      <c r="E13" s="9" t="s">
        <v>45</v>
      </c>
    </row>
    <row r="14" spans="2:5" s="7" customFormat="1" ht="12.75">
      <c r="B14" s="19" t="s">
        <v>13</v>
      </c>
      <c r="C14" s="9" t="s">
        <v>45</v>
      </c>
      <c r="D14" s="9" t="s">
        <v>45</v>
      </c>
      <c r="E14" s="9" t="s">
        <v>45</v>
      </c>
    </row>
    <row r="15" spans="2:5" s="7" customFormat="1" ht="12.75">
      <c r="B15" s="19" t="s">
        <v>14</v>
      </c>
      <c r="C15" s="9" t="s">
        <v>45</v>
      </c>
      <c r="D15" s="9" t="s">
        <v>45</v>
      </c>
      <c r="E15" s="9" t="s">
        <v>45</v>
      </c>
    </row>
    <row r="16" spans="2:5" s="7" customFormat="1" ht="12.75">
      <c r="B16" s="19" t="s">
        <v>15</v>
      </c>
      <c r="C16" s="9" t="s">
        <v>45</v>
      </c>
      <c r="D16" s="9" t="s">
        <v>45</v>
      </c>
      <c r="E16" s="9" t="s">
        <v>45</v>
      </c>
    </row>
    <row r="17" spans="2:5" s="7" customFormat="1" ht="12.75">
      <c r="B17" s="19" t="s">
        <v>16</v>
      </c>
      <c r="C17" s="9">
        <v>1</v>
      </c>
      <c r="D17" s="9">
        <v>100</v>
      </c>
      <c r="E17" s="9">
        <v>1</v>
      </c>
    </row>
    <row r="18" spans="2:5" s="7" customFormat="1" ht="12.75">
      <c r="B18" s="19" t="s">
        <v>17</v>
      </c>
      <c r="C18" s="9" t="s">
        <v>45</v>
      </c>
      <c r="D18" s="9" t="s">
        <v>45</v>
      </c>
      <c r="E18" s="9" t="s">
        <v>45</v>
      </c>
    </row>
    <row r="19" spans="2:5" s="7" customFormat="1" ht="12.75">
      <c r="B19" s="19" t="s">
        <v>19</v>
      </c>
      <c r="C19" s="9" t="s">
        <v>45</v>
      </c>
      <c r="D19" s="9" t="s">
        <v>45</v>
      </c>
      <c r="E19" s="9" t="s">
        <v>45</v>
      </c>
    </row>
    <row r="20" spans="2:5" s="7" customFormat="1" ht="12.75">
      <c r="B20" s="19" t="s">
        <v>20</v>
      </c>
      <c r="C20" s="9" t="s">
        <v>45</v>
      </c>
      <c r="D20" s="9" t="s">
        <v>45</v>
      </c>
      <c r="E20" s="9" t="s">
        <v>45</v>
      </c>
    </row>
    <row r="21" spans="2:5" s="7" customFormat="1" ht="12.75">
      <c r="B21" s="19" t="s">
        <v>21</v>
      </c>
      <c r="C21" s="9">
        <v>0</v>
      </c>
      <c r="D21" s="9">
        <v>0</v>
      </c>
      <c r="E21" s="12" t="s">
        <v>11</v>
      </c>
    </row>
    <row r="22" spans="2:5" s="7" customFormat="1" ht="12.75">
      <c r="B22" s="19" t="s">
        <v>18</v>
      </c>
      <c r="C22" s="19">
        <f>SUM(C10:C21)</f>
        <v>2</v>
      </c>
      <c r="D22" s="19">
        <f>SUM(D10:D21)</f>
        <v>159</v>
      </c>
      <c r="E22" s="12" t="s">
        <v>11</v>
      </c>
    </row>
    <row r="23" spans="2:5" s="7" customFormat="1" ht="12.75">
      <c r="B23" s="40"/>
      <c r="C23" s="41"/>
      <c r="D23" s="41"/>
      <c r="E23" s="42"/>
    </row>
    <row r="24" spans="2:5" s="7" customFormat="1" ht="12.75">
      <c r="B24" s="19"/>
      <c r="C24" s="19"/>
      <c r="D24" s="19"/>
      <c r="E24" s="20"/>
    </row>
    <row r="25" spans="2:5" s="7" customFormat="1" ht="12.75">
      <c r="B25" s="19"/>
      <c r="C25" s="19"/>
      <c r="D25" s="19"/>
      <c r="E25" s="20"/>
    </row>
    <row r="26" spans="2:5" s="7" customFormat="1" ht="12.75">
      <c r="B26" s="19"/>
      <c r="C26" s="19"/>
      <c r="D26" s="19"/>
      <c r="E26" s="20"/>
    </row>
    <row r="27" spans="2:5" s="7" customFormat="1" ht="12.75">
      <c r="B27" s="40"/>
      <c r="C27" s="41"/>
      <c r="D27" s="41"/>
      <c r="E27" s="42"/>
    </row>
    <row r="28" spans="2:5" s="7" customFormat="1" ht="12.75">
      <c r="B28" s="19"/>
      <c r="C28" s="19"/>
      <c r="D28" s="19"/>
      <c r="E28" s="20"/>
    </row>
    <row r="29" spans="2:5" s="7" customFormat="1" ht="12.75">
      <c r="B29" s="19"/>
      <c r="C29" s="9"/>
      <c r="D29" s="9"/>
      <c r="E29" s="20"/>
    </row>
    <row r="30" spans="2:5" s="7" customFormat="1" ht="12.75">
      <c r="B30" s="19"/>
      <c r="C30" s="9"/>
      <c r="D30" s="9"/>
      <c r="E30" s="12"/>
    </row>
    <row r="31" spans="2:5" s="7" customFormat="1" ht="12.75">
      <c r="B31" s="19"/>
      <c r="C31" s="19"/>
      <c r="D31" s="19"/>
      <c r="E31" s="12"/>
    </row>
    <row r="32" spans="2:5" s="7" customFormat="1" ht="12.75">
      <c r="B32" s="40"/>
      <c r="C32" s="41"/>
      <c r="D32" s="41"/>
      <c r="E32" s="42"/>
    </row>
    <row r="33" spans="2:5" s="7" customFormat="1" ht="12.75">
      <c r="B33" s="19"/>
      <c r="C33" s="19"/>
      <c r="D33" s="19"/>
      <c r="E33" s="20"/>
    </row>
    <row r="34" spans="2:5" s="7" customFormat="1" ht="12.75">
      <c r="B34" s="40"/>
      <c r="C34" s="41"/>
      <c r="D34" s="41"/>
      <c r="E34" s="42"/>
    </row>
    <row r="35" spans="2:5" s="7" customFormat="1" ht="12.75">
      <c r="B35" s="19"/>
      <c r="C35" s="19"/>
      <c r="D35" s="19"/>
      <c r="E35" s="20"/>
    </row>
    <row r="36" spans="2:5" s="7" customFormat="1" ht="12.75">
      <c r="B36" s="19"/>
      <c r="C36" s="9"/>
      <c r="D36" s="10"/>
      <c r="E36" s="20"/>
    </row>
    <row r="37" spans="2:5" s="7" customFormat="1" ht="12.75">
      <c r="B37" s="19"/>
      <c r="C37" s="9"/>
      <c r="D37" s="10"/>
      <c r="E37" s="20"/>
    </row>
    <row r="38" spans="2:5" ht="12.75">
      <c r="B38" s="19"/>
      <c r="C38" s="9"/>
      <c r="D38" s="10"/>
      <c r="E38" s="20"/>
    </row>
    <row r="39" spans="2:5" ht="12.75">
      <c r="B39" s="19"/>
      <c r="C39" s="9"/>
      <c r="D39" s="9"/>
      <c r="E39" s="20"/>
    </row>
    <row r="40" spans="2:5" ht="12.75">
      <c r="B40" s="19"/>
      <c r="C40" s="19"/>
      <c r="D40" s="19"/>
      <c r="E40" s="20"/>
    </row>
  </sheetData>
  <sheetProtection/>
  <mergeCells count="10">
    <mergeCell ref="B23:E23"/>
    <mergeCell ref="B27:E27"/>
    <mergeCell ref="B32:E32"/>
    <mergeCell ref="B34:E34"/>
    <mergeCell ref="B4:E4"/>
    <mergeCell ref="B6:B7"/>
    <mergeCell ref="C6:C7"/>
    <mergeCell ref="D6:D7"/>
    <mergeCell ref="E6:E7"/>
    <mergeCell ref="B9:E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&amp;Lкватральные данные заполняются нарастающим итогом&amp;R&amp;Pиз&amp;N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6" sqref="H6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3:A4"/>
    <mergeCell ref="A2:H2"/>
    <mergeCell ref="D3:D4"/>
    <mergeCell ref="B3:B4"/>
    <mergeCell ref="C3:C4"/>
    <mergeCell ref="F3:F4"/>
    <mergeCell ref="H3:H4"/>
    <mergeCell ref="G3:G4"/>
    <mergeCell ref="E3:E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G14" sqref="G14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/>
      <c r="C6" s="34"/>
      <c r="D6" s="34"/>
      <c r="E6" s="34"/>
      <c r="F6" s="34"/>
      <c r="G6" s="34"/>
      <c r="H6" s="34"/>
    </row>
    <row r="7" spans="1:8" s="7" customFormat="1" ht="12.75">
      <c r="A7" s="21">
        <v>2</v>
      </c>
      <c r="B7" s="34"/>
      <c r="C7" s="34"/>
      <c r="D7" s="34"/>
      <c r="E7" s="34"/>
      <c r="F7" s="34"/>
      <c r="G7" s="34"/>
      <c r="H7" s="34"/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F10" sqref="F10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48</v>
      </c>
      <c r="C6" s="34" t="s">
        <v>49</v>
      </c>
      <c r="D6" s="34" t="s">
        <v>50</v>
      </c>
      <c r="E6" s="34" t="s">
        <v>51</v>
      </c>
      <c r="F6" s="34" t="s">
        <v>52</v>
      </c>
      <c r="G6" s="34" t="s">
        <v>53</v>
      </c>
      <c r="H6" s="34" t="s">
        <v>54</v>
      </c>
    </row>
    <row r="7" spans="1:8" s="7" customFormat="1" ht="12.75">
      <c r="A7" s="21">
        <v>2</v>
      </c>
      <c r="B7" s="34" t="s">
        <v>57</v>
      </c>
      <c r="C7" s="34" t="s">
        <v>58</v>
      </c>
      <c r="D7" s="34" t="s">
        <v>59</v>
      </c>
      <c r="E7" s="34" t="s">
        <v>60</v>
      </c>
      <c r="F7" s="34" t="s">
        <v>61</v>
      </c>
      <c r="G7" s="34" t="s">
        <v>62</v>
      </c>
      <c r="H7" s="34" t="s">
        <v>63</v>
      </c>
    </row>
    <row r="8" spans="1:8" s="7" customFormat="1" ht="12.75" customHeight="1">
      <c r="A8" s="21">
        <v>3</v>
      </c>
      <c r="B8" s="34"/>
      <c r="C8" s="34"/>
      <c r="D8" s="34"/>
      <c r="E8" s="34"/>
      <c r="F8" s="34"/>
      <c r="G8" s="34"/>
      <c r="H8" s="34"/>
    </row>
    <row r="9" spans="1:8" s="7" customFormat="1" ht="12.75" customHeight="1">
      <c r="A9" s="21">
        <v>4</v>
      </c>
      <c r="B9" s="34"/>
      <c r="C9" s="34"/>
      <c r="D9" s="34"/>
      <c r="E9" s="34"/>
      <c r="F9" s="34"/>
      <c r="G9" s="34"/>
      <c r="H9" s="34"/>
    </row>
    <row r="10" spans="1:8" s="7" customFormat="1" ht="12.75" customHeight="1">
      <c r="A10" s="21">
        <v>5</v>
      </c>
      <c r="B10" s="34"/>
      <c r="C10" s="34"/>
      <c r="D10" s="34"/>
      <c r="E10" s="34"/>
      <c r="F10" s="34"/>
      <c r="G10" s="34"/>
      <c r="H10" s="34"/>
    </row>
    <row r="11" spans="1:8" s="7" customFormat="1" ht="12.75" customHeight="1">
      <c r="A11" s="21">
        <v>6</v>
      </c>
      <c r="B11" s="34"/>
      <c r="C11" s="34"/>
      <c r="D11" s="34"/>
      <c r="E11" s="34"/>
      <c r="F11" s="34"/>
      <c r="G11" s="34"/>
      <c r="H11" s="34"/>
    </row>
    <row r="12" spans="1:8" s="7" customFormat="1" ht="12.75" customHeight="1">
      <c r="A12" s="21">
        <v>7</v>
      </c>
      <c r="B12" s="34"/>
      <c r="C12" s="34"/>
      <c r="D12" s="34"/>
      <c r="E12" s="34"/>
      <c r="F12" s="34"/>
      <c r="G12" s="34"/>
      <c r="H12" s="34"/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3">
      <pane ySplit="3" topLeftCell="A6" activePane="bottomLeft" state="frozen"/>
      <selection pane="topLeft" activeCell="G14" sqref="G14"/>
      <selection pane="bottomLeft" activeCell="H12" sqref="H12"/>
    </sheetView>
  </sheetViews>
  <sheetFormatPr defaultColWidth="9.00390625" defaultRowHeight="12.75"/>
  <cols>
    <col min="1" max="1" width="6.625" style="0" customWidth="1"/>
    <col min="2" max="2" width="18.125" style="13" customWidth="1"/>
    <col min="3" max="3" width="16.25390625" style="2" customWidth="1"/>
    <col min="4" max="4" width="17.75390625" style="2" customWidth="1"/>
    <col min="5" max="5" width="16.00390625" style="2" customWidth="1"/>
    <col min="6" max="6" width="19.00390625" style="0" customWidth="1"/>
    <col min="7" max="7" width="13.75390625" style="0" customWidth="1"/>
    <col min="8" max="8" width="14.00390625" style="0" customWidth="1"/>
    <col min="9" max="9" width="11.00390625" style="0" hidden="1" customWidth="1"/>
    <col min="10" max="10" width="9.00390625" style="0" hidden="1" customWidth="1"/>
    <col min="11" max="11" width="8.625" style="0" hidden="1" customWidth="1"/>
  </cols>
  <sheetData>
    <row r="2" spans="1:8" ht="36.75" customHeight="1">
      <c r="A2" s="51" t="s">
        <v>4</v>
      </c>
      <c r="B2" s="51"/>
      <c r="C2" s="51"/>
      <c r="D2" s="51"/>
      <c r="E2" s="51"/>
      <c r="F2" s="51"/>
      <c r="G2" s="51"/>
      <c r="H2" s="51"/>
    </row>
    <row r="3" spans="1:11" s="3" customFormat="1" ht="36.75" customHeight="1">
      <c r="A3" s="49" t="s">
        <v>0</v>
      </c>
      <c r="B3" s="47" t="s">
        <v>28</v>
      </c>
      <c r="C3" s="52" t="s">
        <v>1</v>
      </c>
      <c r="D3" s="52" t="s">
        <v>2</v>
      </c>
      <c r="E3" s="52" t="s">
        <v>32</v>
      </c>
      <c r="F3" s="47" t="s">
        <v>29</v>
      </c>
      <c r="G3" s="47" t="s">
        <v>41</v>
      </c>
      <c r="H3" s="54" t="s">
        <v>40</v>
      </c>
      <c r="I3" s="4">
        <f>COUNT(A6:A6)</f>
        <v>1</v>
      </c>
      <c r="J3" s="4" t="e">
        <f>SUM(#REF!)</f>
        <v>#REF!</v>
      </c>
      <c r="K3" s="4" t="e">
        <f>SUM(#REF!)</f>
        <v>#REF!</v>
      </c>
    </row>
    <row r="4" spans="1:8" s="4" customFormat="1" ht="53.25" customHeight="1">
      <c r="A4" s="50"/>
      <c r="B4" s="48"/>
      <c r="C4" s="53"/>
      <c r="D4" s="53"/>
      <c r="E4" s="53"/>
      <c r="F4" s="48"/>
      <c r="G4" s="48"/>
      <c r="H4" s="55"/>
    </row>
    <row r="5" spans="1:8" s="5" customFormat="1" ht="12.75">
      <c r="A5" s="6">
        <v>1</v>
      </c>
      <c r="B5" s="14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s="7" customFormat="1" ht="12.75" customHeight="1">
      <c r="A6" s="21">
        <v>1</v>
      </c>
      <c r="B6" s="34" t="s">
        <v>66</v>
      </c>
      <c r="C6" s="34" t="s">
        <v>67</v>
      </c>
      <c r="D6" s="34" t="s">
        <v>68</v>
      </c>
      <c r="E6" s="34" t="s">
        <v>69</v>
      </c>
      <c r="F6" s="34" t="s">
        <v>70</v>
      </c>
      <c r="G6" s="34" t="s">
        <v>71</v>
      </c>
      <c r="H6" s="34" t="s">
        <v>72</v>
      </c>
    </row>
    <row r="7" spans="1:8" s="7" customFormat="1" ht="12.75">
      <c r="A7" s="21">
        <v>2</v>
      </c>
      <c r="B7" s="34"/>
      <c r="C7" s="34" t="s">
        <v>73</v>
      </c>
      <c r="D7" s="34" t="s">
        <v>74</v>
      </c>
      <c r="E7" s="34" t="s">
        <v>75</v>
      </c>
      <c r="F7" s="34" t="s">
        <v>76</v>
      </c>
      <c r="G7" s="34" t="s">
        <v>71</v>
      </c>
      <c r="H7" s="34" t="s">
        <v>77</v>
      </c>
    </row>
    <row r="8" spans="1:8" s="7" customFormat="1" ht="12.75" customHeight="1">
      <c r="A8" s="21">
        <v>3</v>
      </c>
      <c r="B8" s="34"/>
      <c r="C8" s="34" t="s">
        <v>78</v>
      </c>
      <c r="D8" s="34" t="s">
        <v>79</v>
      </c>
      <c r="E8" s="34" t="s">
        <v>75</v>
      </c>
      <c r="F8" s="34" t="s">
        <v>70</v>
      </c>
      <c r="G8" s="34" t="s">
        <v>80</v>
      </c>
      <c r="H8" s="34" t="s">
        <v>81</v>
      </c>
    </row>
    <row r="9" spans="1:8" s="7" customFormat="1" ht="12.75" customHeight="1">
      <c r="A9" s="21">
        <v>4</v>
      </c>
      <c r="B9" s="34"/>
      <c r="C9" s="34" t="s">
        <v>82</v>
      </c>
      <c r="D9" s="34" t="s">
        <v>83</v>
      </c>
      <c r="E9" s="34" t="s">
        <v>84</v>
      </c>
      <c r="F9" s="34" t="s">
        <v>85</v>
      </c>
      <c r="G9" s="34" t="s">
        <v>71</v>
      </c>
      <c r="H9" s="34" t="s">
        <v>86</v>
      </c>
    </row>
    <row r="10" spans="1:8" s="7" customFormat="1" ht="12.75" customHeight="1">
      <c r="A10" s="21">
        <v>5</v>
      </c>
      <c r="B10" s="34"/>
      <c r="C10" s="34" t="s">
        <v>87</v>
      </c>
      <c r="D10" s="34" t="s">
        <v>88</v>
      </c>
      <c r="E10" s="34" t="s">
        <v>89</v>
      </c>
      <c r="F10" s="34" t="s">
        <v>70</v>
      </c>
      <c r="G10" s="34" t="s">
        <v>71</v>
      </c>
      <c r="H10" s="34" t="s">
        <v>81</v>
      </c>
    </row>
    <row r="11" spans="1:8" s="7" customFormat="1" ht="12.75" customHeight="1">
      <c r="A11" s="21">
        <v>6</v>
      </c>
      <c r="B11" s="34"/>
      <c r="C11" s="34" t="s">
        <v>90</v>
      </c>
      <c r="D11" s="34" t="s">
        <v>91</v>
      </c>
      <c r="E11" s="34" t="s">
        <v>92</v>
      </c>
      <c r="F11" s="34" t="s">
        <v>70</v>
      </c>
      <c r="G11" s="34" t="s">
        <v>71</v>
      </c>
      <c r="H11" s="34" t="s">
        <v>72</v>
      </c>
    </row>
    <row r="12" spans="1:8" s="7" customFormat="1" ht="12.75" customHeight="1">
      <c r="A12" s="21">
        <v>7</v>
      </c>
      <c r="B12" s="34" t="s">
        <v>93</v>
      </c>
      <c r="C12" s="34" t="s">
        <v>94</v>
      </c>
      <c r="D12" s="34" t="s">
        <v>95</v>
      </c>
      <c r="E12" s="34" t="s">
        <v>96</v>
      </c>
      <c r="F12" s="34" t="s">
        <v>70</v>
      </c>
      <c r="G12" s="34" t="s">
        <v>71</v>
      </c>
      <c r="H12" s="34" t="s">
        <v>72</v>
      </c>
    </row>
    <row r="13" spans="1:8" s="7" customFormat="1" ht="12.75" customHeight="1">
      <c r="A13" s="21">
        <v>8</v>
      </c>
      <c r="B13" s="34"/>
      <c r="C13" s="34"/>
      <c r="D13" s="34"/>
      <c r="E13" s="34"/>
      <c r="F13" s="34"/>
      <c r="G13" s="34"/>
      <c r="H13" s="34"/>
    </row>
    <row r="14" spans="1:8" s="7" customFormat="1" ht="12.75" customHeight="1">
      <c r="A14" s="21">
        <v>9</v>
      </c>
      <c r="B14" s="34"/>
      <c r="C14" s="34"/>
      <c r="D14" s="34"/>
      <c r="E14" s="34"/>
      <c r="F14" s="34"/>
      <c r="G14" s="34"/>
      <c r="H14" s="34"/>
    </row>
    <row r="15" spans="1:8" s="7" customFormat="1" ht="12.75">
      <c r="A15" s="21">
        <v>10</v>
      </c>
      <c r="B15" s="34"/>
      <c r="C15" s="34"/>
      <c r="D15" s="34"/>
      <c r="E15" s="34"/>
      <c r="F15" s="34"/>
      <c r="G15" s="34"/>
      <c r="H15" s="34"/>
    </row>
    <row r="16" spans="1:8" s="7" customFormat="1" ht="12.75" customHeight="1">
      <c r="A16" s="21">
        <v>11</v>
      </c>
      <c r="B16" s="34"/>
      <c r="C16" s="34"/>
      <c r="D16" s="34"/>
      <c r="E16" s="34"/>
      <c r="F16" s="34"/>
      <c r="G16" s="34"/>
      <c r="H16" s="34"/>
    </row>
    <row r="17" spans="1:8" s="27" customFormat="1" ht="12.75" customHeight="1">
      <c r="A17" s="21">
        <v>12</v>
      </c>
      <c r="B17" s="34"/>
      <c r="C17" s="34"/>
      <c r="D17" s="34"/>
      <c r="E17" s="34"/>
      <c r="F17" s="34"/>
      <c r="G17" s="34"/>
      <c r="H17" s="34"/>
    </row>
    <row r="18" spans="1:8" s="7" customFormat="1" ht="12.75" customHeight="1">
      <c r="A18" s="26"/>
      <c r="B18" s="13"/>
      <c r="C18" s="2"/>
      <c r="D18" s="2"/>
      <c r="E18" s="2"/>
      <c r="F18"/>
      <c r="G18"/>
      <c r="H18"/>
    </row>
    <row r="19" spans="1:8" s="7" customFormat="1" ht="12.75" customHeight="1">
      <c r="A19" s="26"/>
      <c r="B19" s="13"/>
      <c r="C19" s="2"/>
      <c r="D19" s="2"/>
      <c r="E19" s="2"/>
      <c r="F19"/>
      <c r="G19"/>
      <c r="H19"/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755905511811024" right="0.2755905511811024" top="0.35" bottom="0.28" header="0.32" footer="0.2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42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8.125" style="22" customWidth="1"/>
    <col min="2" max="2" width="51.25390625" style="25" customWidth="1"/>
    <col min="3" max="3" width="22.125" style="25" customWidth="1"/>
    <col min="4" max="4" width="17.375" style="22" customWidth="1"/>
    <col min="5" max="5" width="16.75390625" style="22" customWidth="1"/>
    <col min="6" max="16384" width="9.125" style="22" customWidth="1"/>
  </cols>
  <sheetData>
    <row r="4" spans="1:3" ht="36.75" customHeight="1">
      <c r="A4" s="39" t="s">
        <v>55</v>
      </c>
      <c r="B4" s="39"/>
      <c r="C4" s="39"/>
    </row>
    <row r="5" spans="2:3" s="23" customFormat="1" ht="9" customHeight="1">
      <c r="B5" s="24"/>
      <c r="C5" s="24"/>
    </row>
    <row r="6" spans="1:4" ht="12.75">
      <c r="A6" s="56" t="s">
        <v>24</v>
      </c>
      <c r="B6" s="56" t="s">
        <v>23</v>
      </c>
      <c r="C6" s="56" t="s">
        <v>22</v>
      </c>
      <c r="D6" s="24"/>
    </row>
    <row r="7" spans="1:3" ht="27" customHeight="1">
      <c r="A7" s="57"/>
      <c r="B7" s="57"/>
      <c r="C7" s="57"/>
    </row>
    <row r="8" spans="1:3" ht="12.75">
      <c r="A8" s="32" t="s">
        <v>25</v>
      </c>
      <c r="B8" s="31" t="s">
        <v>45</v>
      </c>
      <c r="C8" s="31" t="s">
        <v>45</v>
      </c>
    </row>
    <row r="9" spans="1:3" ht="12.75">
      <c r="A9" s="32" t="s">
        <v>26</v>
      </c>
      <c r="B9" s="31" t="s">
        <v>45</v>
      </c>
      <c r="C9" s="31" t="s">
        <v>45</v>
      </c>
    </row>
    <row r="10" spans="1:3" ht="12.75">
      <c r="A10" s="32" t="s">
        <v>27</v>
      </c>
      <c r="B10" s="31" t="s">
        <v>45</v>
      </c>
      <c r="C10" s="31" t="s">
        <v>45</v>
      </c>
    </row>
    <row r="11" spans="1:3" ht="12.75">
      <c r="A11" s="32" t="s">
        <v>30</v>
      </c>
      <c r="B11" s="31" t="s">
        <v>45</v>
      </c>
      <c r="C11" s="31" t="s">
        <v>45</v>
      </c>
    </row>
    <row r="12" spans="1:3" ht="12.75">
      <c r="A12" s="32" t="s">
        <v>31</v>
      </c>
      <c r="B12" s="31" t="s">
        <v>45</v>
      </c>
      <c r="C12" s="31" t="s">
        <v>45</v>
      </c>
    </row>
    <row r="13" spans="1:3" ht="12.75">
      <c r="A13" s="32" t="s">
        <v>33</v>
      </c>
      <c r="B13" s="31" t="s">
        <v>45</v>
      </c>
      <c r="C13" s="31" t="s">
        <v>45</v>
      </c>
    </row>
    <row r="14" spans="1:3" ht="12.75">
      <c r="A14" s="32" t="s">
        <v>34</v>
      </c>
      <c r="B14" s="31" t="s">
        <v>45</v>
      </c>
      <c r="C14" s="31" t="s">
        <v>45</v>
      </c>
    </row>
    <row r="15" spans="1:3" ht="12.75">
      <c r="A15" s="32" t="s">
        <v>35</v>
      </c>
      <c r="B15" s="31" t="s">
        <v>45</v>
      </c>
      <c r="C15" s="31" t="s">
        <v>45</v>
      </c>
    </row>
    <row r="16" spans="1:3" ht="12.75">
      <c r="A16" s="32" t="s">
        <v>36</v>
      </c>
      <c r="B16" s="31" t="s">
        <v>45</v>
      </c>
      <c r="C16" s="31" t="s">
        <v>45</v>
      </c>
    </row>
    <row r="17" spans="1:3" ht="12.75">
      <c r="A17" s="32" t="s">
        <v>37</v>
      </c>
      <c r="B17" s="31" t="s">
        <v>45</v>
      </c>
      <c r="C17" s="31" t="s">
        <v>45</v>
      </c>
    </row>
    <row r="18" spans="1:3" ht="12.75">
      <c r="A18" s="32" t="s">
        <v>38</v>
      </c>
      <c r="B18" s="31" t="s">
        <v>45</v>
      </c>
      <c r="C18" s="31" t="s">
        <v>45</v>
      </c>
    </row>
    <row r="19" spans="1:3" ht="12.75">
      <c r="A19" s="32" t="s">
        <v>39</v>
      </c>
      <c r="B19" s="31">
        <v>0</v>
      </c>
      <c r="C19" s="31">
        <v>0</v>
      </c>
    </row>
    <row r="20" spans="1:3" ht="12.75">
      <c r="A20" s="30" t="s">
        <v>43</v>
      </c>
      <c r="B20" s="30">
        <f>SUM(B8:B19)</f>
        <v>0</v>
      </c>
      <c r="C20" s="29">
        <f>SUM(C8:C19)</f>
        <v>0</v>
      </c>
    </row>
    <row r="22" ht="12.75">
      <c r="B22" s="22"/>
    </row>
    <row r="26" ht="15.75" customHeight="1">
      <c r="D26" s="25"/>
    </row>
    <row r="27" ht="12.75">
      <c r="E27" s="23"/>
    </row>
    <row r="28" ht="12.75">
      <c r="E28" s="23"/>
    </row>
    <row r="29" ht="12.75">
      <c r="E29" s="33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28"/>
    </row>
  </sheetData>
  <sheetProtection/>
  <mergeCells count="4">
    <mergeCell ref="A4:C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</dc:creator>
  <cp:keywords/>
  <dc:description/>
  <cp:lastModifiedBy>BUH</cp:lastModifiedBy>
  <cp:lastPrinted>2021-02-11T07:08:26Z</cp:lastPrinted>
  <dcterms:created xsi:type="dcterms:W3CDTF">2007-02-09T05:27:31Z</dcterms:created>
  <dcterms:modified xsi:type="dcterms:W3CDTF">2021-04-01T03:25:38Z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598639171</vt:i4>
  </property>
  <property fmtid="{D5CDD505-2E9C-101B-9397-08002B2CF9AE}" pid="4" name="_EmailSubject">
    <vt:lpwstr>03_Раскрытие информации 2013г март (19.04.13).xls</vt:lpwstr>
  </property>
  <property fmtid="{D5CDD505-2E9C-101B-9397-08002B2CF9AE}" pid="5" name="_AuthorEmail">
    <vt:lpwstr>golovina_aa@irkutskenergo.ru</vt:lpwstr>
  </property>
  <property fmtid="{D5CDD505-2E9C-101B-9397-08002B2CF9AE}" pid="6" name="_AuthorEmailDisplayName">
    <vt:lpwstr>Головина Анастасия Анатольевна</vt:lpwstr>
  </property>
  <property fmtid="{D5CDD505-2E9C-101B-9397-08002B2CF9AE}" pid="7" name="_ReviewingToolsShownOnce">
    <vt:lpwstr/>
  </property>
</Properties>
</file>